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55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1" l="1"/>
  <c r="K67" i="1"/>
  <c r="I67" i="1"/>
  <c r="H67" i="1"/>
  <c r="F67" i="1"/>
  <c r="E67" i="1"/>
  <c r="C67" i="1"/>
  <c r="B67" i="1"/>
  <c r="M66" i="1"/>
  <c r="J66" i="1"/>
  <c r="G66" i="1"/>
  <c r="D66" i="1"/>
  <c r="N66" i="1" s="1"/>
  <c r="M65" i="1"/>
  <c r="J65" i="1"/>
  <c r="G65" i="1"/>
  <c r="D65" i="1"/>
  <c r="N65" i="1" s="1"/>
  <c r="M64" i="1"/>
  <c r="J64" i="1"/>
  <c r="G64" i="1"/>
  <c r="D64" i="1"/>
  <c r="N64" i="1" s="1"/>
  <c r="M63" i="1"/>
  <c r="J63" i="1"/>
  <c r="G63" i="1"/>
  <c r="D63" i="1"/>
  <c r="N63" i="1" s="1"/>
  <c r="M62" i="1"/>
  <c r="J62" i="1"/>
  <c r="G62" i="1"/>
  <c r="D62" i="1"/>
  <c r="N62" i="1" s="1"/>
  <c r="M61" i="1"/>
  <c r="J61" i="1"/>
  <c r="G61" i="1"/>
  <c r="D61" i="1"/>
  <c r="N61" i="1" s="1"/>
  <c r="M60" i="1"/>
  <c r="J60" i="1"/>
  <c r="G60" i="1"/>
  <c r="D60" i="1"/>
  <c r="N60" i="1" s="1"/>
  <c r="M59" i="1"/>
  <c r="J59" i="1"/>
  <c r="G59" i="1"/>
  <c r="D59" i="1"/>
  <c r="N59" i="1" s="1"/>
  <c r="M58" i="1"/>
  <c r="J58" i="1"/>
  <c r="G58" i="1"/>
  <c r="D58" i="1"/>
  <c r="N58" i="1" s="1"/>
  <c r="M57" i="1"/>
  <c r="J57" i="1"/>
  <c r="G57" i="1"/>
  <c r="D57" i="1"/>
  <c r="N57" i="1" s="1"/>
  <c r="M56" i="1"/>
  <c r="J56" i="1"/>
  <c r="G56" i="1"/>
  <c r="D56" i="1"/>
  <c r="N56" i="1" s="1"/>
  <c r="M55" i="1"/>
  <c r="J55" i="1"/>
  <c r="G55" i="1"/>
  <c r="D55" i="1"/>
  <c r="N55" i="1" s="1"/>
  <c r="M54" i="1"/>
  <c r="J54" i="1"/>
  <c r="G54" i="1"/>
  <c r="D54" i="1"/>
  <c r="N54" i="1" s="1"/>
  <c r="M53" i="1"/>
  <c r="J53" i="1"/>
  <c r="G53" i="1"/>
  <c r="D53" i="1"/>
  <c r="N53" i="1" s="1"/>
  <c r="M52" i="1"/>
  <c r="J52" i="1"/>
  <c r="G52" i="1"/>
  <c r="D52" i="1"/>
  <c r="N52" i="1" s="1"/>
  <c r="M51" i="1"/>
  <c r="J51" i="1"/>
  <c r="G51" i="1"/>
  <c r="D51" i="1"/>
  <c r="N51" i="1" s="1"/>
  <c r="M50" i="1"/>
  <c r="J50" i="1"/>
  <c r="G50" i="1"/>
  <c r="D50" i="1"/>
  <c r="N50" i="1" s="1"/>
  <c r="M49" i="1"/>
  <c r="J49" i="1"/>
  <c r="G49" i="1"/>
  <c r="D49" i="1"/>
  <c r="N49" i="1" s="1"/>
  <c r="M48" i="1"/>
  <c r="J48" i="1"/>
  <c r="G48" i="1"/>
  <c r="D48" i="1"/>
  <c r="N48" i="1" s="1"/>
  <c r="M47" i="1"/>
  <c r="J47" i="1"/>
  <c r="G47" i="1"/>
  <c r="D47" i="1"/>
  <c r="N47" i="1" s="1"/>
  <c r="M46" i="1"/>
  <c r="J46" i="1"/>
  <c r="G46" i="1"/>
  <c r="D46" i="1"/>
  <c r="N46" i="1" s="1"/>
  <c r="M45" i="1"/>
  <c r="J45" i="1"/>
  <c r="G45" i="1"/>
  <c r="D45" i="1"/>
  <c r="N45" i="1" s="1"/>
  <c r="M44" i="1"/>
  <c r="J44" i="1"/>
  <c r="G44" i="1"/>
  <c r="D44" i="1"/>
  <c r="N44" i="1" s="1"/>
  <c r="M43" i="1"/>
  <c r="J43" i="1"/>
  <c r="G43" i="1"/>
  <c r="D43" i="1"/>
  <c r="N43" i="1" s="1"/>
  <c r="M42" i="1"/>
  <c r="J42" i="1"/>
  <c r="G42" i="1"/>
  <c r="D42" i="1"/>
  <c r="N42" i="1" s="1"/>
  <c r="M41" i="1"/>
  <c r="J41" i="1"/>
  <c r="G41" i="1"/>
  <c r="D41" i="1"/>
  <c r="N41" i="1" s="1"/>
  <c r="M40" i="1"/>
  <c r="J40" i="1"/>
  <c r="G40" i="1"/>
  <c r="D40" i="1"/>
  <c r="N40" i="1" s="1"/>
  <c r="M39" i="1"/>
  <c r="J39" i="1"/>
  <c r="G39" i="1"/>
  <c r="D39" i="1"/>
  <c r="N39" i="1" s="1"/>
  <c r="M38" i="1"/>
  <c r="J38" i="1"/>
  <c r="G38" i="1"/>
  <c r="D38" i="1"/>
  <c r="N38" i="1" s="1"/>
  <c r="M37" i="1"/>
  <c r="J37" i="1"/>
  <c r="G37" i="1"/>
  <c r="D37" i="1"/>
  <c r="N37" i="1" s="1"/>
  <c r="M36" i="1"/>
  <c r="J36" i="1"/>
  <c r="G36" i="1"/>
  <c r="D36" i="1"/>
  <c r="N36" i="1" s="1"/>
  <c r="M35" i="1"/>
  <c r="J35" i="1"/>
  <c r="G35" i="1"/>
  <c r="D35" i="1"/>
  <c r="N35" i="1" s="1"/>
  <c r="M34" i="1"/>
  <c r="J34" i="1"/>
  <c r="G34" i="1"/>
  <c r="D34" i="1"/>
  <c r="N34" i="1" s="1"/>
  <c r="M33" i="1"/>
  <c r="J33" i="1"/>
  <c r="G33" i="1"/>
  <c r="D33" i="1"/>
  <c r="N33" i="1" s="1"/>
  <c r="M32" i="1"/>
  <c r="J32" i="1"/>
  <c r="G32" i="1"/>
  <c r="D32" i="1"/>
  <c r="N32" i="1" s="1"/>
  <c r="M31" i="1"/>
  <c r="J31" i="1"/>
  <c r="G31" i="1"/>
  <c r="D31" i="1"/>
  <c r="N31" i="1" s="1"/>
  <c r="M30" i="1"/>
  <c r="J30" i="1"/>
  <c r="G30" i="1"/>
  <c r="D30" i="1"/>
  <c r="N30" i="1" s="1"/>
  <c r="M29" i="1"/>
  <c r="J29" i="1"/>
  <c r="G29" i="1"/>
  <c r="D29" i="1"/>
  <c r="N29" i="1" s="1"/>
  <c r="M28" i="1"/>
  <c r="J28" i="1"/>
  <c r="G28" i="1"/>
  <c r="D28" i="1"/>
  <c r="N28" i="1" s="1"/>
  <c r="M27" i="1"/>
  <c r="J27" i="1"/>
  <c r="G27" i="1"/>
  <c r="D27" i="1"/>
  <c r="N27" i="1" s="1"/>
  <c r="M26" i="1"/>
  <c r="J26" i="1"/>
  <c r="G26" i="1"/>
  <c r="D26" i="1"/>
  <c r="N26" i="1" s="1"/>
  <c r="M25" i="1"/>
  <c r="J25" i="1"/>
  <c r="G25" i="1"/>
  <c r="D25" i="1"/>
  <c r="N25" i="1" s="1"/>
  <c r="M24" i="1"/>
  <c r="J24" i="1"/>
  <c r="G24" i="1"/>
  <c r="D24" i="1"/>
  <c r="N24" i="1" s="1"/>
  <c r="M23" i="1"/>
  <c r="J23" i="1"/>
  <c r="G23" i="1"/>
  <c r="D23" i="1"/>
  <c r="N23" i="1" s="1"/>
  <c r="M22" i="1"/>
  <c r="J22" i="1"/>
  <c r="G22" i="1"/>
  <c r="D22" i="1"/>
  <c r="N22" i="1" s="1"/>
  <c r="M21" i="1"/>
  <c r="J21" i="1"/>
  <c r="G21" i="1"/>
  <c r="D21" i="1"/>
  <c r="N21" i="1" s="1"/>
  <c r="M20" i="1"/>
  <c r="J20" i="1"/>
  <c r="G20" i="1"/>
  <c r="D20" i="1"/>
  <c r="N20" i="1" s="1"/>
  <c r="M19" i="1"/>
  <c r="J19" i="1"/>
  <c r="G19" i="1"/>
  <c r="D19" i="1"/>
  <c r="N19" i="1" s="1"/>
  <c r="M18" i="1"/>
  <c r="J18" i="1"/>
  <c r="G18" i="1"/>
  <c r="D18" i="1"/>
  <c r="N18" i="1" s="1"/>
  <c r="M17" i="1"/>
  <c r="J17" i="1"/>
  <c r="G17" i="1"/>
  <c r="D17" i="1"/>
  <c r="N17" i="1" s="1"/>
  <c r="M16" i="1"/>
  <c r="J16" i="1"/>
  <c r="G16" i="1"/>
  <c r="D16" i="1"/>
  <c r="N16" i="1" s="1"/>
  <c r="M15" i="1"/>
  <c r="J15" i="1"/>
  <c r="G15" i="1"/>
  <c r="D15" i="1"/>
  <c r="N15" i="1" s="1"/>
  <c r="M14" i="1"/>
  <c r="J14" i="1"/>
  <c r="G14" i="1"/>
  <c r="D14" i="1"/>
  <c r="N14" i="1" s="1"/>
  <c r="M13" i="1"/>
  <c r="J13" i="1"/>
  <c r="G13" i="1"/>
  <c r="D13" i="1"/>
  <c r="N13" i="1" s="1"/>
  <c r="M12" i="1"/>
  <c r="J12" i="1"/>
  <c r="G12" i="1"/>
  <c r="D12" i="1"/>
  <c r="N12" i="1" s="1"/>
  <c r="M11" i="1"/>
  <c r="J11" i="1"/>
  <c r="G11" i="1"/>
  <c r="D11" i="1"/>
  <c r="N11" i="1" s="1"/>
  <c r="M10" i="1"/>
  <c r="J10" i="1"/>
  <c r="G10" i="1"/>
  <c r="D10" i="1"/>
  <c r="N10" i="1" s="1"/>
  <c r="M9" i="1"/>
  <c r="J9" i="1"/>
  <c r="G9" i="1"/>
  <c r="D9" i="1"/>
  <c r="N9" i="1" s="1"/>
  <c r="O8" i="1"/>
  <c r="O9" i="1" s="1"/>
  <c r="M8" i="1"/>
  <c r="J8" i="1"/>
  <c r="G8" i="1"/>
  <c r="D8" i="1"/>
  <c r="N8" i="1" s="1"/>
  <c r="P8" i="1" s="1"/>
  <c r="M7" i="1"/>
  <c r="M67" i="1" s="1"/>
  <c r="J7" i="1"/>
  <c r="J67" i="1" s="1"/>
  <c r="G7" i="1"/>
  <c r="G67" i="1" s="1"/>
  <c r="D7" i="1"/>
  <c r="N7" i="1" s="1"/>
  <c r="P7" i="1" l="1"/>
  <c r="N67" i="1"/>
  <c r="O10" i="1"/>
  <c r="P9" i="1"/>
  <c r="D67" i="1"/>
  <c r="O11" i="1" l="1"/>
  <c r="P10" i="1"/>
  <c r="P11" i="1" l="1"/>
  <c r="O12" i="1"/>
  <c r="P12" i="1" l="1"/>
  <c r="O13" i="1"/>
  <c r="P13" i="1" l="1"/>
  <c r="O14" i="1"/>
  <c r="O15" i="1" l="1"/>
  <c r="P14" i="1"/>
  <c r="P15" i="1" l="1"/>
  <c r="O16" i="1"/>
  <c r="P16" i="1" l="1"/>
  <c r="O17" i="1"/>
  <c r="P17" i="1" l="1"/>
  <c r="O18" i="1"/>
  <c r="O19" i="1" l="1"/>
  <c r="P18" i="1"/>
  <c r="O20" i="1" l="1"/>
  <c r="P19" i="1"/>
  <c r="P20" i="1" l="1"/>
  <c r="O21" i="1"/>
  <c r="O22" i="1" l="1"/>
  <c r="P21" i="1"/>
  <c r="O23" i="1" l="1"/>
  <c r="P22" i="1"/>
  <c r="P23" i="1" l="1"/>
  <c r="O24" i="1"/>
  <c r="P24" i="1" l="1"/>
  <c r="O25" i="1"/>
  <c r="P25" i="1" l="1"/>
  <c r="O26" i="1"/>
  <c r="O27" i="1" l="1"/>
  <c r="P26" i="1"/>
  <c r="P27" i="1" l="1"/>
  <c r="O28" i="1"/>
  <c r="P28" i="1" l="1"/>
  <c r="O29" i="1"/>
  <c r="O30" i="1" l="1"/>
  <c r="P29" i="1"/>
  <c r="O31" i="1" l="1"/>
  <c r="P30" i="1"/>
  <c r="P31" i="1" l="1"/>
  <c r="O32" i="1"/>
  <c r="P32" i="1" l="1"/>
  <c r="O33" i="1"/>
  <c r="P33" i="1" l="1"/>
  <c r="O34" i="1"/>
  <c r="O35" i="1" l="1"/>
  <c r="P34" i="1"/>
  <c r="O36" i="1" l="1"/>
  <c r="P35" i="1"/>
  <c r="P36" i="1" l="1"/>
  <c r="O37" i="1"/>
  <c r="P37" i="1" l="1"/>
  <c r="O38" i="1"/>
  <c r="O39" i="1" l="1"/>
  <c r="P38" i="1"/>
  <c r="P39" i="1" l="1"/>
  <c r="O40" i="1"/>
  <c r="P40" i="1" l="1"/>
  <c r="O41" i="1"/>
  <c r="P41" i="1" l="1"/>
  <c r="O42" i="1"/>
  <c r="O43" i="1" l="1"/>
  <c r="P42" i="1"/>
  <c r="O44" i="1" l="1"/>
  <c r="P43" i="1"/>
  <c r="P44" i="1" l="1"/>
  <c r="O45" i="1"/>
  <c r="O46" i="1" l="1"/>
  <c r="P45" i="1"/>
  <c r="O47" i="1" l="1"/>
  <c r="P46" i="1"/>
  <c r="P47" i="1" l="1"/>
  <c r="O48" i="1"/>
  <c r="P48" i="1" l="1"/>
  <c r="O49" i="1"/>
  <c r="P49" i="1" l="1"/>
  <c r="O50" i="1"/>
  <c r="O51" i="1" l="1"/>
  <c r="P50" i="1"/>
  <c r="O52" i="1" l="1"/>
  <c r="P51" i="1"/>
  <c r="P52" i="1" l="1"/>
  <c r="O53" i="1"/>
  <c r="P53" i="1" l="1"/>
  <c r="O54" i="1"/>
  <c r="O55" i="1" l="1"/>
  <c r="P54" i="1"/>
  <c r="P55" i="1" l="1"/>
  <c r="O56" i="1"/>
  <c r="P56" i="1" l="1"/>
  <c r="O57" i="1"/>
  <c r="P57" i="1" l="1"/>
  <c r="O58" i="1"/>
  <c r="O59" i="1" l="1"/>
  <c r="P58" i="1"/>
  <c r="O60" i="1" l="1"/>
  <c r="P59" i="1"/>
  <c r="P60" i="1" l="1"/>
  <c r="O61" i="1"/>
  <c r="P61" i="1" l="1"/>
  <c r="O62" i="1"/>
  <c r="O63" i="1" l="1"/>
  <c r="P62" i="1"/>
  <c r="O64" i="1" l="1"/>
  <c r="P63" i="1"/>
  <c r="P64" i="1" l="1"/>
  <c r="O65" i="1"/>
  <c r="P65" i="1" l="1"/>
  <c r="O66" i="1"/>
  <c r="O67" i="1" l="1"/>
  <c r="P66" i="1"/>
  <c r="P67" i="1" s="1"/>
</calcChain>
</file>

<file path=xl/sharedStrings.xml><?xml version="1.0" encoding="utf-8"?>
<sst xmlns="http://schemas.openxmlformats.org/spreadsheetml/2006/main" count="85" uniqueCount="85">
  <si>
    <t>OVERZICHT TE FACTUREREN INSCHRIJFGELDEN ZAALHOCKEY 2014-2015</t>
  </si>
  <si>
    <t>TOTAAL-OVERZICHT INCL TE LAAT TERUGGETROKKEN TEAMS</t>
  </si>
  <si>
    <t>DISTRICT ZUID-HOLLAND</t>
  </si>
  <si>
    <t>DEELNEMEND AAN DE COMPETITIE volgens Sportlink + te laat teruggetrokken teams</t>
  </si>
  <si>
    <t>Vereniging</t>
  </si>
  <si>
    <t>H_st</t>
  </si>
  <si>
    <t>D_st</t>
  </si>
  <si>
    <t>Tot_st</t>
  </si>
  <si>
    <t>H-res</t>
  </si>
  <si>
    <t>D-res</t>
  </si>
  <si>
    <t>Tot-res</t>
  </si>
  <si>
    <t>JA-D11</t>
  </si>
  <si>
    <t>MA-D11</t>
  </si>
  <si>
    <t>Tot-A-D11</t>
  </si>
  <si>
    <t>JE-D8</t>
  </si>
  <si>
    <t>ME-D8</t>
  </si>
  <si>
    <t>Tot-JJ</t>
  </si>
  <si>
    <t>TOTAAL aantal teams</t>
  </si>
  <si>
    <t>inschrijf-geld</t>
  </si>
  <si>
    <t>TE FACT BEDRAG</t>
  </si>
  <si>
    <t>Alecto</t>
  </si>
  <si>
    <t>Alkemade</t>
  </si>
  <si>
    <t>Alphen</t>
  </si>
  <si>
    <t>Asvion</t>
  </si>
  <si>
    <t>Barendrecht</t>
  </si>
  <si>
    <t>Berkel_Rodenrijs</t>
  </si>
  <si>
    <t>Bleiswijk</t>
  </si>
  <si>
    <t>Capelle</t>
  </si>
  <si>
    <t>Cartouche</t>
  </si>
  <si>
    <t>Catwyck</t>
  </si>
  <si>
    <t>Craeyenhout</t>
  </si>
  <si>
    <t>Delftsche Studs</t>
  </si>
  <si>
    <t>Derby</t>
  </si>
  <si>
    <t>Dopie</t>
  </si>
  <si>
    <t>Dordrecht</t>
  </si>
  <si>
    <t>Evergreen</t>
  </si>
  <si>
    <t xml:space="preserve">Feijenoord </t>
  </si>
  <si>
    <t>Forcial</t>
  </si>
  <si>
    <t>Forescate</t>
  </si>
  <si>
    <t>Gouda</t>
  </si>
  <si>
    <t>Groen_Geel</t>
  </si>
  <si>
    <t>HCGO</t>
  </si>
  <si>
    <t>HCRB</t>
  </si>
  <si>
    <t>hdm</t>
  </si>
  <si>
    <t>HDS</t>
  </si>
  <si>
    <t>HGC</t>
  </si>
  <si>
    <t>Hoeksche_Waard</t>
  </si>
  <si>
    <t>Hudito</t>
  </si>
  <si>
    <t>IJssel_De</t>
  </si>
  <si>
    <t>Kieviten</t>
  </si>
  <si>
    <t>Klein_Zwitserland</t>
  </si>
  <si>
    <t>Krimpen</t>
  </si>
  <si>
    <t>Leiden</t>
  </si>
  <si>
    <t>Leidse Studs</t>
  </si>
  <si>
    <t>Leonidas</t>
  </si>
  <si>
    <t>Nieuwkoop</t>
  </si>
  <si>
    <t>Noordwijk</t>
  </si>
  <si>
    <t>Ommoord</t>
  </si>
  <si>
    <t>Pijnacker</t>
  </si>
  <si>
    <t>Pollux</t>
  </si>
  <si>
    <t>Rapid</t>
  </si>
  <si>
    <t>Rijswijk</t>
  </si>
  <si>
    <t>Ring_Pass-Delft</t>
  </si>
  <si>
    <t>Roomburg</t>
  </si>
  <si>
    <t>Rotterdam</t>
  </si>
  <si>
    <t>Schoonhoven</t>
  </si>
  <si>
    <t>Scoop Delft</t>
  </si>
  <si>
    <t>Souburgh</t>
  </si>
  <si>
    <t>Spijkenisse</t>
  </si>
  <si>
    <t>Spirit</t>
  </si>
  <si>
    <t>Tempo 34</t>
  </si>
  <si>
    <t>Thor-Leiden</t>
  </si>
  <si>
    <t>Victoria</t>
  </si>
  <si>
    <t>Voorhout</t>
  </si>
  <si>
    <t>Voorne</t>
  </si>
  <si>
    <t>Waddinxveen</t>
  </si>
  <si>
    <t>Wateringse_veld</t>
  </si>
  <si>
    <t>Westland</t>
  </si>
  <si>
    <t>Ypenburg</t>
  </si>
  <si>
    <t>Zoetermeer</t>
  </si>
  <si>
    <t>TOTAAL</t>
  </si>
  <si>
    <t>Bij senioren: standaard-teams die in de reserve-competitie spelen zijn in bovenstaand overzicht opgenomen onder de reserve-teams om aansluiting met Sportlink te behouden</t>
  </si>
  <si>
    <t>Boetes ivm te laat terugtrekken worden nog apart aangeleverd!</t>
  </si>
  <si>
    <t>Deze te laat teruggetrokken teams zijn echter hoe dan ook het inschrijfgeld verschuldigd</t>
  </si>
  <si>
    <t>Heren en Dames Standaard rood = in HI dus niet in district ZH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</si>
</sst>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1" xfId="0" applyFill="1" applyBorder="1" applyAlignment="1">
      <alignment horizontal="left"/>
    </xf>
    <xf numFmtId="0" fontId="4" fillId="3" borderId="5" xfId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4" fillId="2" borderId="6" xfId="1" applyFont="1" applyFill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5" borderId="8" xfId="0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5" borderId="8" xfId="0" applyNumberFormat="1" applyFill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2" borderId="9" xfId="1" applyFont="1" applyFill="1" applyBorder="1" applyAlignment="1">
      <alignment wrapText="1"/>
    </xf>
    <xf numFmtId="0" fontId="2" fillId="2" borderId="5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5" borderId="5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Standaard" xfId="0" builtinId="0"/>
    <cellStyle name="Standaard_Overzicht teams per vereniging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workbookViewId="0">
      <selection activeCell="H2" sqref="H2"/>
    </sheetView>
  </sheetViews>
  <sheetFormatPr defaultRowHeight="15" x14ac:dyDescent="0.25"/>
  <cols>
    <col min="1" max="1" width="22" customWidth="1"/>
    <col min="2" max="7" width="9.140625" customWidth="1"/>
    <col min="14" max="14" width="8.85546875" customWidth="1"/>
    <col min="15" max="15" width="8.85546875" style="4"/>
    <col min="16" max="16" width="11.5703125" style="5" customWidth="1"/>
  </cols>
  <sheetData>
    <row r="1" spans="1:16" s="1" customFormat="1" x14ac:dyDescent="0.25">
      <c r="A1" s="1" t="s">
        <v>0</v>
      </c>
      <c r="O1" s="2"/>
      <c r="P1" s="3"/>
    </row>
    <row r="2" spans="1:16" s="1" customFormat="1" x14ac:dyDescent="0.25">
      <c r="A2" s="1" t="s">
        <v>1</v>
      </c>
      <c r="O2" s="2"/>
      <c r="P2" s="3"/>
    </row>
    <row r="3" spans="1:16" s="1" customFormat="1" x14ac:dyDescent="0.25">
      <c r="A3" s="1" t="s">
        <v>2</v>
      </c>
      <c r="O3" s="2"/>
      <c r="P3" s="3"/>
    </row>
    <row r="4" spans="1:16" ht="15.75" thickBot="1" x14ac:dyDescent="0.3"/>
    <row r="5" spans="1:16" ht="15.75" thickBot="1" x14ac:dyDescent="0.3">
      <c r="A5" s="6"/>
      <c r="B5" s="36" t="s">
        <v>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1:16" ht="45.75" thickBot="1" x14ac:dyDescent="0.3">
      <c r="A6" s="7" t="s">
        <v>4</v>
      </c>
      <c r="B6" s="8" t="s">
        <v>5</v>
      </c>
      <c r="C6" s="9" t="s">
        <v>6</v>
      </c>
      <c r="D6" s="10" t="s">
        <v>7</v>
      </c>
      <c r="E6" s="9" t="s">
        <v>8</v>
      </c>
      <c r="F6" s="9" t="s">
        <v>9</v>
      </c>
      <c r="G6" s="10" t="s">
        <v>10</v>
      </c>
      <c r="H6" s="9" t="s">
        <v>11</v>
      </c>
      <c r="I6" s="9" t="s">
        <v>12</v>
      </c>
      <c r="J6" s="10" t="s">
        <v>13</v>
      </c>
      <c r="K6" s="9" t="s">
        <v>14</v>
      </c>
      <c r="L6" s="9" t="s">
        <v>15</v>
      </c>
      <c r="M6" s="10" t="s">
        <v>16</v>
      </c>
      <c r="N6" s="11" t="s">
        <v>17</v>
      </c>
      <c r="O6" s="12" t="s">
        <v>18</v>
      </c>
      <c r="P6" s="11" t="s">
        <v>19</v>
      </c>
    </row>
    <row r="7" spans="1:16" x14ac:dyDescent="0.25">
      <c r="A7" s="13" t="s">
        <v>20</v>
      </c>
      <c r="B7" s="14">
        <v>1</v>
      </c>
      <c r="C7" s="15">
        <v>1</v>
      </c>
      <c r="D7" s="16">
        <f t="shared" ref="D7:D66" si="0">SUM(B7:C7)</f>
        <v>2</v>
      </c>
      <c r="E7" s="15">
        <v>5</v>
      </c>
      <c r="F7" s="15">
        <v>6</v>
      </c>
      <c r="G7" s="16">
        <f t="shared" ref="G7:G66" si="1">SUM(E7:F7)</f>
        <v>11</v>
      </c>
      <c r="H7" s="17">
        <v>16</v>
      </c>
      <c r="I7" s="15">
        <v>29</v>
      </c>
      <c r="J7" s="16">
        <f t="shared" ref="J7:J66" si="2">SUM(H7:I7)</f>
        <v>45</v>
      </c>
      <c r="K7" s="15">
        <v>2</v>
      </c>
      <c r="L7" s="15">
        <v>5</v>
      </c>
      <c r="M7" s="16">
        <f t="shared" ref="M7:M66" si="3">SUM(K7:L7)</f>
        <v>7</v>
      </c>
      <c r="N7" s="18">
        <f t="shared" ref="N7:N66" si="4">D7+G7+J7+M7</f>
        <v>65</v>
      </c>
      <c r="O7" s="19">
        <v>245</v>
      </c>
      <c r="P7" s="20">
        <f>N7*O7</f>
        <v>15925</v>
      </c>
    </row>
    <row r="8" spans="1:16" x14ac:dyDescent="0.25">
      <c r="A8" s="13" t="s">
        <v>21</v>
      </c>
      <c r="B8" s="14">
        <v>1</v>
      </c>
      <c r="C8" s="15">
        <v>1</v>
      </c>
      <c r="D8" s="16">
        <f t="shared" si="0"/>
        <v>2</v>
      </c>
      <c r="E8" s="15"/>
      <c r="F8" s="15">
        <v>1</v>
      </c>
      <c r="G8" s="16">
        <f t="shared" si="1"/>
        <v>1</v>
      </c>
      <c r="H8" s="15">
        <v>3</v>
      </c>
      <c r="I8" s="15">
        <v>10</v>
      </c>
      <c r="J8" s="16">
        <f t="shared" si="2"/>
        <v>13</v>
      </c>
      <c r="K8" s="15">
        <v>1</v>
      </c>
      <c r="L8" s="15">
        <v>2</v>
      </c>
      <c r="M8" s="16">
        <f t="shared" si="3"/>
        <v>3</v>
      </c>
      <c r="N8" s="18">
        <f t="shared" si="4"/>
        <v>19</v>
      </c>
      <c r="O8" s="19">
        <f>O7</f>
        <v>245</v>
      </c>
      <c r="P8" s="20">
        <f t="shared" ref="P8:P64" si="5">O8*N8</f>
        <v>4655</v>
      </c>
    </row>
    <row r="9" spans="1:16" x14ac:dyDescent="0.25">
      <c r="A9" s="13" t="s">
        <v>22</v>
      </c>
      <c r="B9" s="14">
        <v>1</v>
      </c>
      <c r="C9" s="15">
        <v>1</v>
      </c>
      <c r="D9" s="16">
        <f t="shared" si="0"/>
        <v>2</v>
      </c>
      <c r="E9" s="15"/>
      <c r="F9" s="15"/>
      <c r="G9" s="16">
        <f t="shared" si="1"/>
        <v>0</v>
      </c>
      <c r="H9" s="15">
        <v>12</v>
      </c>
      <c r="I9" s="15">
        <v>29</v>
      </c>
      <c r="J9" s="16">
        <f t="shared" si="2"/>
        <v>41</v>
      </c>
      <c r="K9" s="15">
        <v>2</v>
      </c>
      <c r="L9" s="15">
        <v>5</v>
      </c>
      <c r="M9" s="16">
        <f t="shared" si="3"/>
        <v>7</v>
      </c>
      <c r="N9" s="18">
        <f t="shared" si="4"/>
        <v>50</v>
      </c>
      <c r="O9" s="19">
        <f t="shared" ref="O9:O66" si="6">O8</f>
        <v>245</v>
      </c>
      <c r="P9" s="20">
        <f t="shared" si="5"/>
        <v>12250</v>
      </c>
    </row>
    <row r="10" spans="1:16" x14ac:dyDescent="0.25">
      <c r="A10" s="13" t="s">
        <v>23</v>
      </c>
      <c r="B10" s="14">
        <v>1</v>
      </c>
      <c r="C10" s="15">
        <v>1</v>
      </c>
      <c r="D10" s="16">
        <f t="shared" si="0"/>
        <v>2</v>
      </c>
      <c r="E10" s="15"/>
      <c r="F10" s="15">
        <v>2</v>
      </c>
      <c r="G10" s="16">
        <f t="shared" si="1"/>
        <v>2</v>
      </c>
      <c r="H10" s="15">
        <v>5</v>
      </c>
      <c r="I10" s="15">
        <v>8</v>
      </c>
      <c r="J10" s="16">
        <f t="shared" si="2"/>
        <v>13</v>
      </c>
      <c r="K10" s="15">
        <v>1</v>
      </c>
      <c r="L10" s="15">
        <v>2</v>
      </c>
      <c r="M10" s="16">
        <f t="shared" si="3"/>
        <v>3</v>
      </c>
      <c r="N10" s="18">
        <f t="shared" si="4"/>
        <v>20</v>
      </c>
      <c r="O10" s="19">
        <f t="shared" si="6"/>
        <v>245</v>
      </c>
      <c r="P10" s="20">
        <f t="shared" si="5"/>
        <v>4900</v>
      </c>
    </row>
    <row r="11" spans="1:16" x14ac:dyDescent="0.25">
      <c r="A11" s="13" t="s">
        <v>24</v>
      </c>
      <c r="B11" s="14">
        <v>1</v>
      </c>
      <c r="C11" s="15">
        <v>1</v>
      </c>
      <c r="D11" s="16">
        <f t="shared" si="0"/>
        <v>2</v>
      </c>
      <c r="E11" s="15">
        <v>2</v>
      </c>
      <c r="F11" s="15">
        <v>1</v>
      </c>
      <c r="G11" s="16">
        <f t="shared" si="1"/>
        <v>3</v>
      </c>
      <c r="H11" s="15">
        <v>13</v>
      </c>
      <c r="I11" s="15">
        <v>26</v>
      </c>
      <c r="J11" s="16">
        <f t="shared" si="2"/>
        <v>39</v>
      </c>
      <c r="K11" s="15">
        <v>2</v>
      </c>
      <c r="L11" s="15">
        <v>5</v>
      </c>
      <c r="M11" s="16">
        <f t="shared" si="3"/>
        <v>7</v>
      </c>
      <c r="N11" s="18">
        <f t="shared" si="4"/>
        <v>51</v>
      </c>
      <c r="O11" s="19">
        <f t="shared" si="6"/>
        <v>245</v>
      </c>
      <c r="P11" s="20">
        <f t="shared" si="5"/>
        <v>12495</v>
      </c>
    </row>
    <row r="12" spans="1:16" x14ac:dyDescent="0.25">
      <c r="A12" s="13" t="s">
        <v>25</v>
      </c>
      <c r="B12" s="14">
        <v>1</v>
      </c>
      <c r="C12" s="15">
        <v>1</v>
      </c>
      <c r="D12" s="16">
        <f t="shared" si="0"/>
        <v>2</v>
      </c>
      <c r="E12" s="15">
        <v>2</v>
      </c>
      <c r="F12" s="15">
        <v>4</v>
      </c>
      <c r="G12" s="16">
        <f t="shared" si="1"/>
        <v>6</v>
      </c>
      <c r="H12" s="15">
        <v>18</v>
      </c>
      <c r="I12" s="15">
        <v>28</v>
      </c>
      <c r="J12" s="16">
        <f t="shared" si="2"/>
        <v>46</v>
      </c>
      <c r="K12" s="15">
        <v>3</v>
      </c>
      <c r="L12" s="15">
        <v>7</v>
      </c>
      <c r="M12" s="16">
        <f t="shared" si="3"/>
        <v>10</v>
      </c>
      <c r="N12" s="18">
        <f t="shared" si="4"/>
        <v>64</v>
      </c>
      <c r="O12" s="19">
        <f t="shared" si="6"/>
        <v>245</v>
      </c>
      <c r="P12" s="20">
        <f t="shared" si="5"/>
        <v>15680</v>
      </c>
    </row>
    <row r="13" spans="1:16" x14ac:dyDescent="0.25">
      <c r="A13" s="13" t="s">
        <v>26</v>
      </c>
      <c r="B13" s="14"/>
      <c r="C13" s="15"/>
      <c r="D13" s="16">
        <f t="shared" si="0"/>
        <v>0</v>
      </c>
      <c r="E13" s="15">
        <v>1</v>
      </c>
      <c r="F13" s="15"/>
      <c r="G13" s="16">
        <f t="shared" si="1"/>
        <v>1</v>
      </c>
      <c r="H13" s="15">
        <v>4</v>
      </c>
      <c r="I13" s="15">
        <v>13</v>
      </c>
      <c r="J13" s="16">
        <f t="shared" si="2"/>
        <v>17</v>
      </c>
      <c r="K13" s="15"/>
      <c r="L13" s="15">
        <v>3</v>
      </c>
      <c r="M13" s="16">
        <f t="shared" si="3"/>
        <v>3</v>
      </c>
      <c r="N13" s="18">
        <f t="shared" si="4"/>
        <v>21</v>
      </c>
      <c r="O13" s="19">
        <f t="shared" si="6"/>
        <v>245</v>
      </c>
      <c r="P13" s="20">
        <f t="shared" si="5"/>
        <v>5145</v>
      </c>
    </row>
    <row r="14" spans="1:16" x14ac:dyDescent="0.25">
      <c r="A14" s="13" t="s">
        <v>27</v>
      </c>
      <c r="B14" s="14">
        <v>1</v>
      </c>
      <c r="C14" s="15"/>
      <c r="D14" s="16">
        <f t="shared" si="0"/>
        <v>1</v>
      </c>
      <c r="E14" s="15"/>
      <c r="F14" s="15">
        <v>1</v>
      </c>
      <c r="G14" s="16">
        <f t="shared" si="1"/>
        <v>1</v>
      </c>
      <c r="H14" s="15">
        <v>8</v>
      </c>
      <c r="I14" s="15">
        <v>12</v>
      </c>
      <c r="J14" s="16">
        <f t="shared" si="2"/>
        <v>20</v>
      </c>
      <c r="K14" s="15">
        <v>1</v>
      </c>
      <c r="L14" s="15">
        <v>3</v>
      </c>
      <c r="M14" s="16">
        <f t="shared" si="3"/>
        <v>4</v>
      </c>
      <c r="N14" s="18">
        <f t="shared" si="4"/>
        <v>26</v>
      </c>
      <c r="O14" s="19">
        <f t="shared" si="6"/>
        <v>245</v>
      </c>
      <c r="P14" s="20">
        <f t="shared" si="5"/>
        <v>6370</v>
      </c>
    </row>
    <row r="15" spans="1:16" x14ac:dyDescent="0.25">
      <c r="A15" s="13" t="s">
        <v>28</v>
      </c>
      <c r="B15" s="14">
        <v>1</v>
      </c>
      <c r="C15" s="15">
        <v>1</v>
      </c>
      <c r="D15" s="16">
        <f t="shared" si="0"/>
        <v>2</v>
      </c>
      <c r="E15" s="15">
        <v>2</v>
      </c>
      <c r="F15" s="15">
        <v>5</v>
      </c>
      <c r="G15" s="16">
        <f t="shared" si="1"/>
        <v>7</v>
      </c>
      <c r="H15" s="15">
        <v>27</v>
      </c>
      <c r="I15" s="15">
        <v>32</v>
      </c>
      <c r="J15" s="16">
        <f t="shared" si="2"/>
        <v>59</v>
      </c>
      <c r="K15" s="15">
        <v>4</v>
      </c>
      <c r="L15" s="15">
        <v>6</v>
      </c>
      <c r="M15" s="16">
        <f t="shared" si="3"/>
        <v>10</v>
      </c>
      <c r="N15" s="18">
        <f t="shared" si="4"/>
        <v>78</v>
      </c>
      <c r="O15" s="19">
        <f t="shared" si="6"/>
        <v>245</v>
      </c>
      <c r="P15" s="20">
        <f t="shared" si="5"/>
        <v>19110</v>
      </c>
    </row>
    <row r="16" spans="1:16" x14ac:dyDescent="0.25">
      <c r="A16" s="13" t="s">
        <v>29</v>
      </c>
      <c r="B16" s="14"/>
      <c r="C16" s="15"/>
      <c r="D16" s="16">
        <f t="shared" si="0"/>
        <v>0</v>
      </c>
      <c r="E16" s="15">
        <v>1</v>
      </c>
      <c r="F16" s="15"/>
      <c r="G16" s="16">
        <f t="shared" si="1"/>
        <v>1</v>
      </c>
      <c r="H16" s="15">
        <v>4</v>
      </c>
      <c r="I16" s="15">
        <v>15</v>
      </c>
      <c r="J16" s="16">
        <f t="shared" si="2"/>
        <v>19</v>
      </c>
      <c r="K16" s="15"/>
      <c r="L16" s="15">
        <v>2</v>
      </c>
      <c r="M16" s="16">
        <f t="shared" si="3"/>
        <v>2</v>
      </c>
      <c r="N16" s="18">
        <f t="shared" si="4"/>
        <v>22</v>
      </c>
      <c r="O16" s="19">
        <f t="shared" si="6"/>
        <v>245</v>
      </c>
      <c r="P16" s="20">
        <f t="shared" si="5"/>
        <v>5390</v>
      </c>
    </row>
    <row r="17" spans="1:16" x14ac:dyDescent="0.25">
      <c r="A17" s="13" t="s">
        <v>30</v>
      </c>
      <c r="B17" s="14"/>
      <c r="C17" s="21">
        <v>1</v>
      </c>
      <c r="D17" s="16">
        <f t="shared" si="0"/>
        <v>1</v>
      </c>
      <c r="E17" s="15"/>
      <c r="F17" s="15">
        <v>4</v>
      </c>
      <c r="G17" s="16">
        <f t="shared" si="1"/>
        <v>4</v>
      </c>
      <c r="H17" s="15"/>
      <c r="I17" s="15">
        <v>23</v>
      </c>
      <c r="J17" s="16">
        <f t="shared" si="2"/>
        <v>23</v>
      </c>
      <c r="K17" s="15"/>
      <c r="L17" s="15">
        <v>6</v>
      </c>
      <c r="M17" s="16">
        <f t="shared" si="3"/>
        <v>6</v>
      </c>
      <c r="N17" s="18">
        <f t="shared" si="4"/>
        <v>34</v>
      </c>
      <c r="O17" s="19">
        <f t="shared" si="6"/>
        <v>245</v>
      </c>
      <c r="P17" s="20">
        <f t="shared" si="5"/>
        <v>8330</v>
      </c>
    </row>
    <row r="18" spans="1:16" x14ac:dyDescent="0.25">
      <c r="A18" s="13" t="s">
        <v>31</v>
      </c>
      <c r="B18" s="14">
        <v>1</v>
      </c>
      <c r="C18" s="15">
        <v>1</v>
      </c>
      <c r="D18" s="16">
        <f t="shared" si="0"/>
        <v>2</v>
      </c>
      <c r="E18" s="15">
        <v>5</v>
      </c>
      <c r="F18" s="15">
        <v>1</v>
      </c>
      <c r="G18" s="16">
        <f t="shared" si="1"/>
        <v>6</v>
      </c>
      <c r="H18" s="15"/>
      <c r="I18" s="15"/>
      <c r="J18" s="16">
        <f t="shared" si="2"/>
        <v>0</v>
      </c>
      <c r="K18" s="15"/>
      <c r="L18" s="15"/>
      <c r="M18" s="16">
        <f t="shared" si="3"/>
        <v>0</v>
      </c>
      <c r="N18" s="18">
        <f t="shared" si="4"/>
        <v>8</v>
      </c>
      <c r="O18" s="19">
        <f t="shared" si="6"/>
        <v>245</v>
      </c>
      <c r="P18" s="20">
        <f t="shared" si="5"/>
        <v>1960</v>
      </c>
    </row>
    <row r="19" spans="1:16" x14ac:dyDescent="0.25">
      <c r="A19" s="13" t="s">
        <v>32</v>
      </c>
      <c r="B19" s="14">
        <v>1</v>
      </c>
      <c r="C19" s="15">
        <v>1</v>
      </c>
      <c r="D19" s="16">
        <f t="shared" si="0"/>
        <v>2</v>
      </c>
      <c r="E19" s="15">
        <v>2</v>
      </c>
      <c r="F19" s="15">
        <v>3</v>
      </c>
      <c r="G19" s="16">
        <f t="shared" si="1"/>
        <v>5</v>
      </c>
      <c r="H19" s="15">
        <v>8</v>
      </c>
      <c r="I19" s="15">
        <v>19</v>
      </c>
      <c r="J19" s="16">
        <f t="shared" si="2"/>
        <v>27</v>
      </c>
      <c r="K19" s="15">
        <v>3</v>
      </c>
      <c r="L19" s="15">
        <v>4</v>
      </c>
      <c r="M19" s="16">
        <f t="shared" si="3"/>
        <v>7</v>
      </c>
      <c r="N19" s="18">
        <f t="shared" si="4"/>
        <v>41</v>
      </c>
      <c r="O19" s="19">
        <f t="shared" si="6"/>
        <v>245</v>
      </c>
      <c r="P19" s="20">
        <f t="shared" si="5"/>
        <v>10045</v>
      </c>
    </row>
    <row r="20" spans="1:16" x14ac:dyDescent="0.25">
      <c r="A20" s="13" t="s">
        <v>33</v>
      </c>
      <c r="B20" s="14">
        <v>1</v>
      </c>
      <c r="C20" s="15">
        <v>1</v>
      </c>
      <c r="D20" s="16">
        <f t="shared" si="0"/>
        <v>2</v>
      </c>
      <c r="E20" s="15"/>
      <c r="F20" s="15"/>
      <c r="G20" s="16">
        <f t="shared" si="1"/>
        <v>0</v>
      </c>
      <c r="H20" s="15"/>
      <c r="I20" s="15"/>
      <c r="J20" s="16">
        <f t="shared" si="2"/>
        <v>0</v>
      </c>
      <c r="K20" s="15"/>
      <c r="L20" s="15"/>
      <c r="M20" s="16">
        <f t="shared" si="3"/>
        <v>0</v>
      </c>
      <c r="N20" s="18">
        <f t="shared" si="4"/>
        <v>2</v>
      </c>
      <c r="O20" s="19">
        <f t="shared" si="6"/>
        <v>245</v>
      </c>
      <c r="P20" s="20">
        <f t="shared" si="5"/>
        <v>490</v>
      </c>
    </row>
    <row r="21" spans="1:16" x14ac:dyDescent="0.25">
      <c r="A21" s="13" t="s">
        <v>34</v>
      </c>
      <c r="B21" s="14"/>
      <c r="C21" s="15">
        <v>1</v>
      </c>
      <c r="D21" s="16">
        <f t="shared" si="0"/>
        <v>1</v>
      </c>
      <c r="E21" s="15"/>
      <c r="F21" s="15">
        <v>1</v>
      </c>
      <c r="G21" s="16">
        <f t="shared" si="1"/>
        <v>1</v>
      </c>
      <c r="H21" s="15">
        <v>10</v>
      </c>
      <c r="I21" s="15">
        <v>19</v>
      </c>
      <c r="J21" s="16">
        <f t="shared" si="2"/>
        <v>29</v>
      </c>
      <c r="K21" s="15">
        <v>3</v>
      </c>
      <c r="L21" s="15">
        <v>4</v>
      </c>
      <c r="M21" s="16">
        <f t="shared" si="3"/>
        <v>7</v>
      </c>
      <c r="N21" s="18">
        <f t="shared" si="4"/>
        <v>38</v>
      </c>
      <c r="O21" s="19">
        <f t="shared" si="6"/>
        <v>245</v>
      </c>
      <c r="P21" s="20">
        <f t="shared" si="5"/>
        <v>9310</v>
      </c>
    </row>
    <row r="22" spans="1:16" x14ac:dyDescent="0.25">
      <c r="A22" s="13" t="s">
        <v>35</v>
      </c>
      <c r="B22" s="14">
        <v>1</v>
      </c>
      <c r="C22" s="15">
        <v>1</v>
      </c>
      <c r="D22" s="16">
        <f t="shared" si="0"/>
        <v>2</v>
      </c>
      <c r="E22" s="15"/>
      <c r="F22" s="15">
        <v>2</v>
      </c>
      <c r="G22" s="16">
        <f t="shared" si="1"/>
        <v>2</v>
      </c>
      <c r="H22" s="15">
        <v>4</v>
      </c>
      <c r="I22" s="15">
        <v>10</v>
      </c>
      <c r="J22" s="16">
        <f t="shared" si="2"/>
        <v>14</v>
      </c>
      <c r="K22" s="15">
        <v>1</v>
      </c>
      <c r="L22" s="15">
        <v>3</v>
      </c>
      <c r="M22" s="16">
        <f t="shared" si="3"/>
        <v>4</v>
      </c>
      <c r="N22" s="18">
        <f t="shared" si="4"/>
        <v>22</v>
      </c>
      <c r="O22" s="19">
        <f t="shared" si="6"/>
        <v>245</v>
      </c>
      <c r="P22" s="20">
        <f t="shared" si="5"/>
        <v>5390</v>
      </c>
    </row>
    <row r="23" spans="1:16" x14ac:dyDescent="0.25">
      <c r="A23" s="13" t="s">
        <v>36</v>
      </c>
      <c r="B23" s="14"/>
      <c r="C23" s="15"/>
      <c r="D23" s="16">
        <f t="shared" si="0"/>
        <v>0</v>
      </c>
      <c r="E23" s="15"/>
      <c r="F23" s="15"/>
      <c r="G23" s="16">
        <f t="shared" si="1"/>
        <v>0</v>
      </c>
      <c r="H23" s="15">
        <v>1</v>
      </c>
      <c r="I23" s="15">
        <v>1</v>
      </c>
      <c r="J23" s="16">
        <f t="shared" si="2"/>
        <v>2</v>
      </c>
      <c r="K23" s="15">
        <v>1</v>
      </c>
      <c r="L23" s="15">
        <v>1</v>
      </c>
      <c r="M23" s="16">
        <f t="shared" si="3"/>
        <v>2</v>
      </c>
      <c r="N23" s="18">
        <f t="shared" si="4"/>
        <v>4</v>
      </c>
      <c r="O23" s="19">
        <f t="shared" si="6"/>
        <v>245</v>
      </c>
      <c r="P23" s="20">
        <f t="shared" si="5"/>
        <v>980</v>
      </c>
    </row>
    <row r="24" spans="1:16" x14ac:dyDescent="0.25">
      <c r="A24" s="13" t="s">
        <v>37</v>
      </c>
      <c r="B24" s="14"/>
      <c r="C24" s="15"/>
      <c r="D24" s="16">
        <f t="shared" si="0"/>
        <v>0</v>
      </c>
      <c r="E24" s="15"/>
      <c r="F24" s="15"/>
      <c r="G24" s="16">
        <f t="shared" si="1"/>
        <v>0</v>
      </c>
      <c r="H24" s="15">
        <v>1</v>
      </c>
      <c r="I24" s="15">
        <v>11</v>
      </c>
      <c r="J24" s="16">
        <f t="shared" si="2"/>
        <v>12</v>
      </c>
      <c r="K24" s="15">
        <v>2</v>
      </c>
      <c r="L24" s="15">
        <v>2</v>
      </c>
      <c r="M24" s="16">
        <f t="shared" si="3"/>
        <v>4</v>
      </c>
      <c r="N24" s="18">
        <f t="shared" si="4"/>
        <v>16</v>
      </c>
      <c r="O24" s="19">
        <f t="shared" si="6"/>
        <v>245</v>
      </c>
      <c r="P24" s="20">
        <f t="shared" si="5"/>
        <v>3920</v>
      </c>
    </row>
    <row r="25" spans="1:16" x14ac:dyDescent="0.25">
      <c r="A25" s="13" t="s">
        <v>38</v>
      </c>
      <c r="B25" s="14">
        <v>1</v>
      </c>
      <c r="C25" s="15">
        <v>1</v>
      </c>
      <c r="D25" s="16">
        <f t="shared" si="0"/>
        <v>2</v>
      </c>
      <c r="E25" s="15"/>
      <c r="F25" s="15">
        <v>2</v>
      </c>
      <c r="G25" s="16">
        <f t="shared" si="1"/>
        <v>2</v>
      </c>
      <c r="H25" s="15">
        <v>13</v>
      </c>
      <c r="I25" s="15">
        <v>25</v>
      </c>
      <c r="J25" s="16">
        <f t="shared" si="2"/>
        <v>38</v>
      </c>
      <c r="K25" s="15">
        <v>3</v>
      </c>
      <c r="L25" s="15">
        <v>5</v>
      </c>
      <c r="M25" s="16">
        <f t="shared" si="3"/>
        <v>8</v>
      </c>
      <c r="N25" s="18">
        <f t="shared" si="4"/>
        <v>50</v>
      </c>
      <c r="O25" s="19">
        <f t="shared" si="6"/>
        <v>245</v>
      </c>
      <c r="P25" s="20">
        <f t="shared" si="5"/>
        <v>12250</v>
      </c>
    </row>
    <row r="26" spans="1:16" x14ac:dyDescent="0.25">
      <c r="A26" s="13" t="s">
        <v>39</v>
      </c>
      <c r="B26" s="14">
        <v>1</v>
      </c>
      <c r="C26" s="15">
        <v>1</v>
      </c>
      <c r="D26" s="16">
        <f t="shared" si="0"/>
        <v>2</v>
      </c>
      <c r="E26" s="15">
        <v>3</v>
      </c>
      <c r="F26" s="15">
        <v>4</v>
      </c>
      <c r="G26" s="16">
        <f t="shared" si="1"/>
        <v>7</v>
      </c>
      <c r="H26" s="15">
        <v>12</v>
      </c>
      <c r="I26" s="15">
        <v>22</v>
      </c>
      <c r="J26" s="16">
        <f t="shared" si="2"/>
        <v>34</v>
      </c>
      <c r="K26" s="15">
        <v>1</v>
      </c>
      <c r="L26" s="15">
        <v>2</v>
      </c>
      <c r="M26" s="16">
        <f t="shared" si="3"/>
        <v>3</v>
      </c>
      <c r="N26" s="18">
        <f t="shared" si="4"/>
        <v>46</v>
      </c>
      <c r="O26" s="19">
        <f t="shared" si="6"/>
        <v>245</v>
      </c>
      <c r="P26" s="20">
        <f t="shared" si="5"/>
        <v>11270</v>
      </c>
    </row>
    <row r="27" spans="1:16" x14ac:dyDescent="0.25">
      <c r="A27" s="13" t="s">
        <v>40</v>
      </c>
      <c r="B27" s="14">
        <v>1</v>
      </c>
      <c r="C27" s="15">
        <v>1</v>
      </c>
      <c r="D27" s="16">
        <f t="shared" si="0"/>
        <v>2</v>
      </c>
      <c r="E27" s="15">
        <v>2</v>
      </c>
      <c r="F27" s="15">
        <v>9</v>
      </c>
      <c r="G27" s="16">
        <f t="shared" si="1"/>
        <v>11</v>
      </c>
      <c r="H27" s="15"/>
      <c r="I27" s="15"/>
      <c r="J27" s="16">
        <f t="shared" si="2"/>
        <v>0</v>
      </c>
      <c r="K27" s="15"/>
      <c r="L27" s="15"/>
      <c r="M27" s="16">
        <f t="shared" si="3"/>
        <v>0</v>
      </c>
      <c r="N27" s="18">
        <f t="shared" si="4"/>
        <v>13</v>
      </c>
      <c r="O27" s="19">
        <f t="shared" si="6"/>
        <v>245</v>
      </c>
      <c r="P27" s="20">
        <f t="shared" si="5"/>
        <v>3185</v>
      </c>
    </row>
    <row r="28" spans="1:16" x14ac:dyDescent="0.25">
      <c r="A28" s="13" t="s">
        <v>41</v>
      </c>
      <c r="B28" s="14"/>
      <c r="C28" s="15"/>
      <c r="D28" s="16">
        <f t="shared" si="0"/>
        <v>0</v>
      </c>
      <c r="E28" s="15">
        <v>1</v>
      </c>
      <c r="F28" s="15">
        <v>2</v>
      </c>
      <c r="G28" s="16">
        <f t="shared" si="1"/>
        <v>3</v>
      </c>
      <c r="H28" s="15">
        <v>2</v>
      </c>
      <c r="I28" s="15">
        <v>3</v>
      </c>
      <c r="J28" s="16">
        <f t="shared" si="2"/>
        <v>5</v>
      </c>
      <c r="K28" s="15"/>
      <c r="L28" s="15">
        <v>1</v>
      </c>
      <c r="M28" s="16">
        <f t="shared" si="3"/>
        <v>1</v>
      </c>
      <c r="N28" s="18">
        <f t="shared" si="4"/>
        <v>9</v>
      </c>
      <c r="O28" s="19">
        <f t="shared" si="6"/>
        <v>245</v>
      </c>
      <c r="P28" s="20">
        <f t="shared" si="5"/>
        <v>2205</v>
      </c>
    </row>
    <row r="29" spans="1:16" x14ac:dyDescent="0.25">
      <c r="A29" s="13" t="s">
        <v>42</v>
      </c>
      <c r="B29" s="14"/>
      <c r="C29" s="15"/>
      <c r="D29" s="16">
        <f t="shared" si="0"/>
        <v>0</v>
      </c>
      <c r="E29" s="15">
        <v>1</v>
      </c>
      <c r="F29" s="15">
        <v>1</v>
      </c>
      <c r="G29" s="16">
        <f t="shared" si="1"/>
        <v>2</v>
      </c>
      <c r="H29" s="15">
        <v>7</v>
      </c>
      <c r="I29" s="15">
        <v>16</v>
      </c>
      <c r="J29" s="16">
        <f t="shared" si="2"/>
        <v>23</v>
      </c>
      <c r="K29" s="15">
        <v>1</v>
      </c>
      <c r="L29" s="15">
        <v>3</v>
      </c>
      <c r="M29" s="16">
        <f t="shared" si="3"/>
        <v>4</v>
      </c>
      <c r="N29" s="18">
        <f t="shared" si="4"/>
        <v>29</v>
      </c>
      <c r="O29" s="19">
        <f t="shared" si="6"/>
        <v>245</v>
      </c>
      <c r="P29" s="20">
        <f t="shared" si="5"/>
        <v>7105</v>
      </c>
    </row>
    <row r="30" spans="1:16" x14ac:dyDescent="0.25">
      <c r="A30" s="13" t="s">
        <v>43</v>
      </c>
      <c r="B30" s="22">
        <v>1</v>
      </c>
      <c r="C30" s="21">
        <v>1</v>
      </c>
      <c r="D30" s="16">
        <f t="shared" si="0"/>
        <v>2</v>
      </c>
      <c r="E30" s="15">
        <v>7</v>
      </c>
      <c r="F30" s="15">
        <v>6</v>
      </c>
      <c r="G30" s="16">
        <f t="shared" si="1"/>
        <v>13</v>
      </c>
      <c r="H30" s="15">
        <v>28</v>
      </c>
      <c r="I30" s="15">
        <v>35</v>
      </c>
      <c r="J30" s="16">
        <f t="shared" si="2"/>
        <v>63</v>
      </c>
      <c r="K30" s="15">
        <v>5</v>
      </c>
      <c r="L30" s="15">
        <v>6</v>
      </c>
      <c r="M30" s="16">
        <f t="shared" si="3"/>
        <v>11</v>
      </c>
      <c r="N30" s="18">
        <f t="shared" si="4"/>
        <v>89</v>
      </c>
      <c r="O30" s="19">
        <f t="shared" si="6"/>
        <v>245</v>
      </c>
      <c r="P30" s="20">
        <f t="shared" si="5"/>
        <v>21805</v>
      </c>
    </row>
    <row r="31" spans="1:16" x14ac:dyDescent="0.25">
      <c r="A31" s="13" t="s">
        <v>44</v>
      </c>
      <c r="B31" s="14">
        <v>1</v>
      </c>
      <c r="C31" s="15">
        <v>1</v>
      </c>
      <c r="D31" s="16">
        <f t="shared" si="0"/>
        <v>2</v>
      </c>
      <c r="E31" s="15">
        <v>2</v>
      </c>
      <c r="F31" s="15">
        <v>3</v>
      </c>
      <c r="G31" s="16">
        <f t="shared" si="1"/>
        <v>5</v>
      </c>
      <c r="H31" s="15">
        <v>13</v>
      </c>
      <c r="I31" s="15">
        <v>26</v>
      </c>
      <c r="J31" s="16">
        <f t="shared" si="2"/>
        <v>39</v>
      </c>
      <c r="K31" s="15">
        <v>2</v>
      </c>
      <c r="L31" s="15">
        <v>6</v>
      </c>
      <c r="M31" s="16">
        <f t="shared" si="3"/>
        <v>8</v>
      </c>
      <c r="N31" s="18">
        <f t="shared" si="4"/>
        <v>54</v>
      </c>
      <c r="O31" s="19">
        <f t="shared" si="6"/>
        <v>245</v>
      </c>
      <c r="P31" s="20">
        <f t="shared" si="5"/>
        <v>13230</v>
      </c>
    </row>
    <row r="32" spans="1:16" x14ac:dyDescent="0.25">
      <c r="A32" s="13" t="s">
        <v>45</v>
      </c>
      <c r="B32" s="14">
        <v>1</v>
      </c>
      <c r="C32" s="15">
        <v>1</v>
      </c>
      <c r="D32" s="16">
        <f t="shared" si="0"/>
        <v>2</v>
      </c>
      <c r="E32" s="15"/>
      <c r="F32" s="15"/>
      <c r="G32" s="16">
        <f t="shared" si="1"/>
        <v>0</v>
      </c>
      <c r="H32" s="15">
        <v>18</v>
      </c>
      <c r="I32" s="15">
        <v>31</v>
      </c>
      <c r="J32" s="16">
        <f t="shared" si="2"/>
        <v>49</v>
      </c>
      <c r="K32" s="15">
        <v>3</v>
      </c>
      <c r="L32" s="15">
        <v>6</v>
      </c>
      <c r="M32" s="16">
        <f t="shared" si="3"/>
        <v>9</v>
      </c>
      <c r="N32" s="18">
        <f t="shared" si="4"/>
        <v>60</v>
      </c>
      <c r="O32" s="19">
        <f t="shared" si="6"/>
        <v>245</v>
      </c>
      <c r="P32" s="20">
        <f t="shared" si="5"/>
        <v>14700</v>
      </c>
    </row>
    <row r="33" spans="1:16" x14ac:dyDescent="0.25">
      <c r="A33" s="13" t="s">
        <v>46</v>
      </c>
      <c r="B33" s="14">
        <v>1</v>
      </c>
      <c r="C33" s="15">
        <v>1</v>
      </c>
      <c r="D33" s="16">
        <f t="shared" si="0"/>
        <v>2</v>
      </c>
      <c r="E33" s="15"/>
      <c r="F33" s="15"/>
      <c r="G33" s="16">
        <f t="shared" si="1"/>
        <v>0</v>
      </c>
      <c r="H33" s="15">
        <v>6</v>
      </c>
      <c r="I33" s="15">
        <v>15</v>
      </c>
      <c r="J33" s="16">
        <f t="shared" si="2"/>
        <v>21</v>
      </c>
      <c r="K33" s="15"/>
      <c r="L33" s="15">
        <v>3</v>
      </c>
      <c r="M33" s="16">
        <f t="shared" si="3"/>
        <v>3</v>
      </c>
      <c r="N33" s="18">
        <f t="shared" si="4"/>
        <v>26</v>
      </c>
      <c r="O33" s="19">
        <f t="shared" si="6"/>
        <v>245</v>
      </c>
      <c r="P33" s="20">
        <f t="shared" si="5"/>
        <v>6370</v>
      </c>
    </row>
    <row r="34" spans="1:16" x14ac:dyDescent="0.25">
      <c r="A34" s="13" t="s">
        <v>47</v>
      </c>
      <c r="B34" s="14">
        <v>1</v>
      </c>
      <c r="C34" s="15">
        <v>1</v>
      </c>
      <c r="D34" s="16">
        <f t="shared" si="0"/>
        <v>2</v>
      </c>
      <c r="E34" s="15">
        <v>8</v>
      </c>
      <c r="F34" s="15">
        <v>7</v>
      </c>
      <c r="G34" s="16">
        <f t="shared" si="1"/>
        <v>15</v>
      </c>
      <c r="H34" s="15">
        <v>14</v>
      </c>
      <c r="I34" s="15">
        <v>22</v>
      </c>
      <c r="J34" s="16">
        <f t="shared" si="2"/>
        <v>36</v>
      </c>
      <c r="K34" s="15">
        <v>3</v>
      </c>
      <c r="L34" s="15">
        <v>3</v>
      </c>
      <c r="M34" s="16">
        <f t="shared" si="3"/>
        <v>6</v>
      </c>
      <c r="N34" s="18">
        <f t="shared" si="4"/>
        <v>59</v>
      </c>
      <c r="O34" s="19">
        <f t="shared" si="6"/>
        <v>245</v>
      </c>
      <c r="P34" s="20">
        <f t="shared" si="5"/>
        <v>14455</v>
      </c>
    </row>
    <row r="35" spans="1:16" x14ac:dyDescent="0.25">
      <c r="A35" s="13" t="s">
        <v>48</v>
      </c>
      <c r="B35" s="14">
        <v>1</v>
      </c>
      <c r="C35" s="15">
        <v>1</v>
      </c>
      <c r="D35" s="16">
        <f t="shared" si="0"/>
        <v>2</v>
      </c>
      <c r="E35" s="15">
        <v>3</v>
      </c>
      <c r="F35" s="15">
        <v>2</v>
      </c>
      <c r="G35" s="16">
        <f t="shared" si="1"/>
        <v>5</v>
      </c>
      <c r="H35" s="15">
        <v>10</v>
      </c>
      <c r="I35" s="15">
        <v>17</v>
      </c>
      <c r="J35" s="16">
        <f t="shared" si="2"/>
        <v>27</v>
      </c>
      <c r="K35" s="15">
        <v>1</v>
      </c>
      <c r="L35" s="15">
        <v>3</v>
      </c>
      <c r="M35" s="16">
        <f t="shared" si="3"/>
        <v>4</v>
      </c>
      <c r="N35" s="18">
        <f t="shared" si="4"/>
        <v>38</v>
      </c>
      <c r="O35" s="19">
        <f t="shared" si="6"/>
        <v>245</v>
      </c>
      <c r="P35" s="20">
        <f t="shared" si="5"/>
        <v>9310</v>
      </c>
    </row>
    <row r="36" spans="1:16" x14ac:dyDescent="0.25">
      <c r="A36" s="13" t="s">
        <v>49</v>
      </c>
      <c r="B36" s="14"/>
      <c r="C36" s="15">
        <v>1</v>
      </c>
      <c r="D36" s="16">
        <f t="shared" si="0"/>
        <v>1</v>
      </c>
      <c r="E36" s="15"/>
      <c r="F36" s="15">
        <v>2</v>
      </c>
      <c r="G36" s="16">
        <f t="shared" si="1"/>
        <v>2</v>
      </c>
      <c r="H36" s="15">
        <v>9</v>
      </c>
      <c r="I36" s="15">
        <v>22</v>
      </c>
      <c r="J36" s="16">
        <f t="shared" si="2"/>
        <v>31</v>
      </c>
      <c r="K36" s="15">
        <v>2</v>
      </c>
      <c r="L36" s="15">
        <v>4</v>
      </c>
      <c r="M36" s="16">
        <f t="shared" si="3"/>
        <v>6</v>
      </c>
      <c r="N36" s="18">
        <f t="shared" si="4"/>
        <v>40</v>
      </c>
      <c r="O36" s="19">
        <f t="shared" si="6"/>
        <v>245</v>
      </c>
      <c r="P36" s="20">
        <f t="shared" si="5"/>
        <v>9800</v>
      </c>
    </row>
    <row r="37" spans="1:16" x14ac:dyDescent="0.25">
      <c r="A37" s="13" t="s">
        <v>50</v>
      </c>
      <c r="B37" s="14">
        <v>1</v>
      </c>
      <c r="C37" s="15">
        <v>1</v>
      </c>
      <c r="D37" s="16">
        <f t="shared" si="0"/>
        <v>2</v>
      </c>
      <c r="E37" s="15">
        <v>2</v>
      </c>
      <c r="F37" s="15">
        <v>2</v>
      </c>
      <c r="G37" s="16">
        <f t="shared" si="1"/>
        <v>4</v>
      </c>
      <c r="H37" s="15">
        <v>21</v>
      </c>
      <c r="I37" s="15">
        <v>36</v>
      </c>
      <c r="J37" s="16">
        <f t="shared" si="2"/>
        <v>57</v>
      </c>
      <c r="K37" s="15">
        <v>5</v>
      </c>
      <c r="L37" s="15">
        <v>7</v>
      </c>
      <c r="M37" s="16">
        <f t="shared" si="3"/>
        <v>12</v>
      </c>
      <c r="N37" s="18">
        <f t="shared" si="4"/>
        <v>75</v>
      </c>
      <c r="O37" s="19">
        <f t="shared" si="6"/>
        <v>245</v>
      </c>
      <c r="P37" s="20">
        <f t="shared" si="5"/>
        <v>18375</v>
      </c>
    </row>
    <row r="38" spans="1:16" x14ac:dyDescent="0.25">
      <c r="A38" s="13" t="s">
        <v>51</v>
      </c>
      <c r="B38" s="14"/>
      <c r="C38" s="15"/>
      <c r="D38" s="16">
        <f t="shared" si="0"/>
        <v>0</v>
      </c>
      <c r="E38" s="15">
        <v>1</v>
      </c>
      <c r="F38" s="15">
        <v>1</v>
      </c>
      <c r="G38" s="16">
        <f t="shared" si="1"/>
        <v>2</v>
      </c>
      <c r="H38" s="15">
        <v>4</v>
      </c>
      <c r="I38" s="15">
        <v>7</v>
      </c>
      <c r="J38" s="16">
        <f t="shared" si="2"/>
        <v>11</v>
      </c>
      <c r="K38" s="15"/>
      <c r="L38" s="15">
        <v>1</v>
      </c>
      <c r="M38" s="16">
        <f t="shared" si="3"/>
        <v>1</v>
      </c>
      <c r="N38" s="18">
        <f t="shared" si="4"/>
        <v>14</v>
      </c>
      <c r="O38" s="19">
        <f t="shared" si="6"/>
        <v>245</v>
      </c>
      <c r="P38" s="20">
        <f t="shared" si="5"/>
        <v>3430</v>
      </c>
    </row>
    <row r="39" spans="1:16" x14ac:dyDescent="0.25">
      <c r="A39" s="13" t="s">
        <v>52</v>
      </c>
      <c r="B39" s="14">
        <v>1</v>
      </c>
      <c r="C39" s="15">
        <v>1</v>
      </c>
      <c r="D39" s="16">
        <f t="shared" si="0"/>
        <v>2</v>
      </c>
      <c r="E39" s="15">
        <v>6</v>
      </c>
      <c r="F39" s="15">
        <v>8</v>
      </c>
      <c r="G39" s="16">
        <f t="shared" si="1"/>
        <v>14</v>
      </c>
      <c r="H39" s="15">
        <v>19</v>
      </c>
      <c r="I39" s="15">
        <v>36</v>
      </c>
      <c r="J39" s="16">
        <f t="shared" si="2"/>
        <v>55</v>
      </c>
      <c r="K39" s="15">
        <v>3</v>
      </c>
      <c r="L39" s="15">
        <v>6</v>
      </c>
      <c r="M39" s="16">
        <f t="shared" si="3"/>
        <v>9</v>
      </c>
      <c r="N39" s="18">
        <f t="shared" si="4"/>
        <v>80</v>
      </c>
      <c r="O39" s="19">
        <f t="shared" si="6"/>
        <v>245</v>
      </c>
      <c r="P39" s="20">
        <f t="shared" si="5"/>
        <v>19600</v>
      </c>
    </row>
    <row r="40" spans="1:16" x14ac:dyDescent="0.25">
      <c r="A40" s="13" t="s">
        <v>53</v>
      </c>
      <c r="B40" s="14"/>
      <c r="C40" s="15"/>
      <c r="D40" s="16">
        <f t="shared" si="0"/>
        <v>0</v>
      </c>
      <c r="E40" s="15"/>
      <c r="F40" s="15"/>
      <c r="G40" s="16">
        <f t="shared" si="1"/>
        <v>0</v>
      </c>
      <c r="H40" s="15"/>
      <c r="I40" s="15"/>
      <c r="J40" s="16">
        <f t="shared" si="2"/>
        <v>0</v>
      </c>
      <c r="K40" s="15"/>
      <c r="L40" s="15"/>
      <c r="M40" s="16">
        <f t="shared" si="3"/>
        <v>0</v>
      </c>
      <c r="N40" s="18">
        <f t="shared" si="4"/>
        <v>0</v>
      </c>
      <c r="O40" s="19">
        <f t="shared" si="6"/>
        <v>245</v>
      </c>
      <c r="P40" s="20">
        <f t="shared" si="5"/>
        <v>0</v>
      </c>
    </row>
    <row r="41" spans="1:16" x14ac:dyDescent="0.25">
      <c r="A41" s="13" t="s">
        <v>54</v>
      </c>
      <c r="B41" s="14">
        <v>1</v>
      </c>
      <c r="C41" s="15">
        <v>1</v>
      </c>
      <c r="D41" s="16">
        <f t="shared" si="0"/>
        <v>2</v>
      </c>
      <c r="E41" s="15">
        <v>9</v>
      </c>
      <c r="F41" s="15">
        <v>17</v>
      </c>
      <c r="G41" s="16">
        <f t="shared" si="1"/>
        <v>26</v>
      </c>
      <c r="H41" s="15">
        <v>17</v>
      </c>
      <c r="I41" s="15">
        <v>34</v>
      </c>
      <c r="J41" s="16">
        <f t="shared" si="2"/>
        <v>51</v>
      </c>
      <c r="K41" s="15">
        <v>2</v>
      </c>
      <c r="L41" s="15">
        <v>4</v>
      </c>
      <c r="M41" s="16">
        <f t="shared" si="3"/>
        <v>6</v>
      </c>
      <c r="N41" s="18">
        <f t="shared" si="4"/>
        <v>85</v>
      </c>
      <c r="O41" s="19">
        <f>O40</f>
        <v>245</v>
      </c>
      <c r="P41" s="20">
        <f t="shared" si="5"/>
        <v>20825</v>
      </c>
    </row>
    <row r="42" spans="1:16" x14ac:dyDescent="0.25">
      <c r="A42" s="13" t="s">
        <v>55</v>
      </c>
      <c r="B42" s="14"/>
      <c r="C42" s="15">
        <v>1</v>
      </c>
      <c r="D42" s="16">
        <f t="shared" si="0"/>
        <v>1</v>
      </c>
      <c r="E42" s="15"/>
      <c r="F42" s="15"/>
      <c r="G42" s="16">
        <f t="shared" si="1"/>
        <v>0</v>
      </c>
      <c r="H42" s="15">
        <v>2</v>
      </c>
      <c r="I42" s="15">
        <v>4</v>
      </c>
      <c r="J42" s="16">
        <f t="shared" si="2"/>
        <v>6</v>
      </c>
      <c r="K42" s="15"/>
      <c r="L42" s="15">
        <v>1</v>
      </c>
      <c r="M42" s="16">
        <f t="shared" si="3"/>
        <v>1</v>
      </c>
      <c r="N42" s="18">
        <f t="shared" si="4"/>
        <v>8</v>
      </c>
      <c r="O42" s="19">
        <f t="shared" si="6"/>
        <v>245</v>
      </c>
      <c r="P42" s="20">
        <f t="shared" si="5"/>
        <v>1960</v>
      </c>
    </row>
    <row r="43" spans="1:16" x14ac:dyDescent="0.25">
      <c r="A43" s="13" t="s">
        <v>56</v>
      </c>
      <c r="B43" s="14"/>
      <c r="C43" s="15"/>
      <c r="D43" s="16">
        <f t="shared" si="0"/>
        <v>0</v>
      </c>
      <c r="E43" s="15">
        <v>1</v>
      </c>
      <c r="F43" s="15">
        <v>1</v>
      </c>
      <c r="G43" s="16">
        <f t="shared" si="1"/>
        <v>2</v>
      </c>
      <c r="H43" s="15">
        <v>7</v>
      </c>
      <c r="I43" s="15">
        <v>19</v>
      </c>
      <c r="J43" s="16">
        <f t="shared" si="2"/>
        <v>26</v>
      </c>
      <c r="K43" s="15">
        <v>1</v>
      </c>
      <c r="L43" s="15">
        <v>5</v>
      </c>
      <c r="M43" s="16">
        <f t="shared" si="3"/>
        <v>6</v>
      </c>
      <c r="N43" s="18">
        <f t="shared" si="4"/>
        <v>34</v>
      </c>
      <c r="O43" s="19">
        <f t="shared" si="6"/>
        <v>245</v>
      </c>
      <c r="P43" s="20">
        <f t="shared" si="5"/>
        <v>8330</v>
      </c>
    </row>
    <row r="44" spans="1:16" x14ac:dyDescent="0.25">
      <c r="A44" s="13" t="s">
        <v>57</v>
      </c>
      <c r="B44" s="14">
        <v>1</v>
      </c>
      <c r="C44" s="15">
        <v>1</v>
      </c>
      <c r="D44" s="16">
        <f t="shared" si="0"/>
        <v>2</v>
      </c>
      <c r="E44" s="15">
        <v>2</v>
      </c>
      <c r="F44" s="15">
        <v>3</v>
      </c>
      <c r="G44" s="16">
        <f t="shared" si="1"/>
        <v>5</v>
      </c>
      <c r="H44" s="15">
        <v>7</v>
      </c>
      <c r="I44" s="15">
        <v>21</v>
      </c>
      <c r="J44" s="16">
        <f t="shared" si="2"/>
        <v>28</v>
      </c>
      <c r="K44" s="15">
        <v>2</v>
      </c>
      <c r="L44" s="15">
        <v>6</v>
      </c>
      <c r="M44" s="16">
        <f t="shared" si="3"/>
        <v>8</v>
      </c>
      <c r="N44" s="18">
        <f t="shared" si="4"/>
        <v>43</v>
      </c>
      <c r="O44" s="19">
        <f t="shared" si="6"/>
        <v>245</v>
      </c>
      <c r="P44" s="20">
        <f t="shared" si="5"/>
        <v>10535</v>
      </c>
    </row>
    <row r="45" spans="1:16" x14ac:dyDescent="0.25">
      <c r="A45" s="13" t="s">
        <v>58</v>
      </c>
      <c r="B45" s="14">
        <v>1</v>
      </c>
      <c r="C45" s="15">
        <v>1</v>
      </c>
      <c r="D45" s="16">
        <f t="shared" si="0"/>
        <v>2</v>
      </c>
      <c r="E45" s="15">
        <v>4</v>
      </c>
      <c r="F45" s="15">
        <v>2</v>
      </c>
      <c r="G45" s="16">
        <f t="shared" si="1"/>
        <v>6</v>
      </c>
      <c r="H45" s="15">
        <v>11</v>
      </c>
      <c r="I45" s="15">
        <v>22</v>
      </c>
      <c r="J45" s="16">
        <f t="shared" si="2"/>
        <v>33</v>
      </c>
      <c r="K45" s="15">
        <v>2</v>
      </c>
      <c r="L45" s="15">
        <v>6</v>
      </c>
      <c r="M45" s="16">
        <f t="shared" si="3"/>
        <v>8</v>
      </c>
      <c r="N45" s="18">
        <f t="shared" si="4"/>
        <v>49</v>
      </c>
      <c r="O45" s="19">
        <f t="shared" si="6"/>
        <v>245</v>
      </c>
      <c r="P45" s="20">
        <f t="shared" si="5"/>
        <v>12005</v>
      </c>
    </row>
    <row r="46" spans="1:16" x14ac:dyDescent="0.25">
      <c r="A46" s="13" t="s">
        <v>59</v>
      </c>
      <c r="B46" s="14">
        <v>1</v>
      </c>
      <c r="C46" s="15">
        <v>1</v>
      </c>
      <c r="D46" s="16">
        <f t="shared" si="0"/>
        <v>2</v>
      </c>
      <c r="E46" s="15">
        <v>2</v>
      </c>
      <c r="F46" s="15">
        <v>4</v>
      </c>
      <c r="G46" s="16">
        <f t="shared" si="1"/>
        <v>6</v>
      </c>
      <c r="H46" s="15">
        <v>6</v>
      </c>
      <c r="I46" s="15">
        <v>13</v>
      </c>
      <c r="J46" s="16">
        <f t="shared" si="2"/>
        <v>19</v>
      </c>
      <c r="K46" s="15">
        <v>1</v>
      </c>
      <c r="L46" s="15">
        <v>3</v>
      </c>
      <c r="M46" s="16">
        <f t="shared" si="3"/>
        <v>4</v>
      </c>
      <c r="N46" s="18">
        <f t="shared" si="4"/>
        <v>31</v>
      </c>
      <c r="O46" s="19">
        <f t="shared" si="6"/>
        <v>245</v>
      </c>
      <c r="P46" s="20">
        <f t="shared" si="5"/>
        <v>7595</v>
      </c>
    </row>
    <row r="47" spans="1:16" x14ac:dyDescent="0.25">
      <c r="A47" s="13" t="s">
        <v>60</v>
      </c>
      <c r="B47" s="14"/>
      <c r="C47" s="15">
        <v>1</v>
      </c>
      <c r="D47" s="16">
        <f t="shared" si="0"/>
        <v>1</v>
      </c>
      <c r="E47" s="15"/>
      <c r="F47" s="15">
        <v>1</v>
      </c>
      <c r="G47" s="16">
        <f t="shared" si="1"/>
        <v>1</v>
      </c>
      <c r="H47" s="15">
        <v>8</v>
      </c>
      <c r="I47" s="15">
        <v>15</v>
      </c>
      <c r="J47" s="16">
        <f t="shared" si="2"/>
        <v>23</v>
      </c>
      <c r="K47" s="15">
        <v>1</v>
      </c>
      <c r="L47" s="15">
        <v>3</v>
      </c>
      <c r="M47" s="16">
        <f t="shared" si="3"/>
        <v>4</v>
      </c>
      <c r="N47" s="18">
        <f t="shared" si="4"/>
        <v>29</v>
      </c>
      <c r="O47" s="19">
        <f t="shared" si="6"/>
        <v>245</v>
      </c>
      <c r="P47" s="20">
        <f t="shared" si="5"/>
        <v>7105</v>
      </c>
    </row>
    <row r="48" spans="1:16" x14ac:dyDescent="0.25">
      <c r="A48" s="13" t="s">
        <v>61</v>
      </c>
      <c r="B48" s="14">
        <v>1</v>
      </c>
      <c r="C48" s="15">
        <v>1</v>
      </c>
      <c r="D48" s="16">
        <f t="shared" si="0"/>
        <v>2</v>
      </c>
      <c r="E48" s="15">
        <v>1</v>
      </c>
      <c r="F48" s="15">
        <v>3</v>
      </c>
      <c r="G48" s="16">
        <f t="shared" si="1"/>
        <v>4</v>
      </c>
      <c r="H48" s="15">
        <v>15</v>
      </c>
      <c r="I48" s="15">
        <v>24</v>
      </c>
      <c r="J48" s="16">
        <f t="shared" si="2"/>
        <v>39</v>
      </c>
      <c r="K48" s="15">
        <v>3</v>
      </c>
      <c r="L48" s="15">
        <v>5</v>
      </c>
      <c r="M48" s="16">
        <f t="shared" si="3"/>
        <v>8</v>
      </c>
      <c r="N48" s="18">
        <f t="shared" si="4"/>
        <v>53</v>
      </c>
      <c r="O48" s="19">
        <f t="shared" si="6"/>
        <v>245</v>
      </c>
      <c r="P48" s="20">
        <f t="shared" si="5"/>
        <v>12985</v>
      </c>
    </row>
    <row r="49" spans="1:16" x14ac:dyDescent="0.25">
      <c r="A49" s="13" t="s">
        <v>62</v>
      </c>
      <c r="B49" s="14">
        <v>1</v>
      </c>
      <c r="C49" s="15">
        <v>1</v>
      </c>
      <c r="D49" s="16">
        <f t="shared" si="0"/>
        <v>2</v>
      </c>
      <c r="E49" s="15">
        <v>3</v>
      </c>
      <c r="F49" s="15">
        <v>4</v>
      </c>
      <c r="G49" s="16">
        <f t="shared" si="1"/>
        <v>7</v>
      </c>
      <c r="H49" s="15">
        <v>19</v>
      </c>
      <c r="I49" s="15">
        <v>29</v>
      </c>
      <c r="J49" s="16">
        <f t="shared" si="2"/>
        <v>48</v>
      </c>
      <c r="K49" s="15">
        <v>3</v>
      </c>
      <c r="L49" s="15">
        <v>4</v>
      </c>
      <c r="M49" s="16">
        <f t="shared" si="3"/>
        <v>7</v>
      </c>
      <c r="N49" s="18">
        <f t="shared" si="4"/>
        <v>64</v>
      </c>
      <c r="O49" s="19">
        <f t="shared" si="6"/>
        <v>245</v>
      </c>
      <c r="P49" s="20">
        <f t="shared" si="5"/>
        <v>15680</v>
      </c>
    </row>
    <row r="50" spans="1:16" x14ac:dyDescent="0.25">
      <c r="A50" s="13" t="s">
        <v>63</v>
      </c>
      <c r="B50" s="14">
        <v>1</v>
      </c>
      <c r="C50" s="15">
        <v>1</v>
      </c>
      <c r="D50" s="16">
        <f t="shared" si="0"/>
        <v>2</v>
      </c>
      <c r="E50" s="15"/>
      <c r="F50" s="15">
        <v>4</v>
      </c>
      <c r="G50" s="16">
        <f t="shared" si="1"/>
        <v>4</v>
      </c>
      <c r="H50" s="15">
        <v>18</v>
      </c>
      <c r="I50" s="15">
        <v>22</v>
      </c>
      <c r="J50" s="16">
        <f t="shared" si="2"/>
        <v>40</v>
      </c>
      <c r="K50" s="15">
        <v>3</v>
      </c>
      <c r="L50" s="15">
        <v>4</v>
      </c>
      <c r="M50" s="16">
        <f t="shared" si="3"/>
        <v>7</v>
      </c>
      <c r="N50" s="18">
        <f t="shared" si="4"/>
        <v>53</v>
      </c>
      <c r="O50" s="19">
        <f t="shared" si="6"/>
        <v>245</v>
      </c>
      <c r="P50" s="20">
        <f t="shared" si="5"/>
        <v>12985</v>
      </c>
    </row>
    <row r="51" spans="1:16" x14ac:dyDescent="0.25">
      <c r="A51" s="13" t="s">
        <v>64</v>
      </c>
      <c r="B51" s="22">
        <v>1</v>
      </c>
      <c r="C51" s="15">
        <v>1</v>
      </c>
      <c r="D51" s="16">
        <f t="shared" si="0"/>
        <v>2</v>
      </c>
      <c r="E51" s="15">
        <v>7</v>
      </c>
      <c r="F51" s="15">
        <v>9</v>
      </c>
      <c r="G51" s="16">
        <f t="shared" si="1"/>
        <v>16</v>
      </c>
      <c r="H51" s="15">
        <v>29</v>
      </c>
      <c r="I51" s="15">
        <v>51</v>
      </c>
      <c r="J51" s="16">
        <f t="shared" si="2"/>
        <v>80</v>
      </c>
      <c r="K51" s="15">
        <v>6</v>
      </c>
      <c r="L51" s="15">
        <v>13</v>
      </c>
      <c r="M51" s="16">
        <f t="shared" si="3"/>
        <v>19</v>
      </c>
      <c r="N51" s="18">
        <f t="shared" si="4"/>
        <v>117</v>
      </c>
      <c r="O51" s="19">
        <f t="shared" si="6"/>
        <v>245</v>
      </c>
      <c r="P51" s="20">
        <f t="shared" si="5"/>
        <v>28665</v>
      </c>
    </row>
    <row r="52" spans="1:16" x14ac:dyDescent="0.25">
      <c r="A52" s="13" t="s">
        <v>65</v>
      </c>
      <c r="B52" s="14"/>
      <c r="C52" s="15"/>
      <c r="D52" s="16">
        <f t="shared" si="0"/>
        <v>0</v>
      </c>
      <c r="E52" s="15">
        <v>1</v>
      </c>
      <c r="F52" s="15">
        <v>2</v>
      </c>
      <c r="G52" s="16">
        <f t="shared" si="1"/>
        <v>3</v>
      </c>
      <c r="H52" s="15">
        <v>3</v>
      </c>
      <c r="I52" s="15">
        <v>6</v>
      </c>
      <c r="J52" s="16">
        <f t="shared" si="2"/>
        <v>9</v>
      </c>
      <c r="K52" s="15"/>
      <c r="L52" s="15">
        <v>1</v>
      </c>
      <c r="M52" s="16">
        <f t="shared" si="3"/>
        <v>1</v>
      </c>
      <c r="N52" s="18">
        <f t="shared" si="4"/>
        <v>13</v>
      </c>
      <c r="O52" s="19">
        <f t="shared" si="6"/>
        <v>245</v>
      </c>
      <c r="P52" s="20">
        <f t="shared" si="5"/>
        <v>3185</v>
      </c>
    </row>
    <row r="53" spans="1:16" x14ac:dyDescent="0.25">
      <c r="A53" s="13" t="s">
        <v>66</v>
      </c>
      <c r="B53" s="14">
        <v>1</v>
      </c>
      <c r="C53" s="15">
        <v>1</v>
      </c>
      <c r="D53" s="16">
        <f t="shared" si="0"/>
        <v>2</v>
      </c>
      <c r="E53" s="15">
        <v>2</v>
      </c>
      <c r="F53" s="15">
        <v>3</v>
      </c>
      <c r="G53" s="16">
        <f t="shared" si="1"/>
        <v>5</v>
      </c>
      <c r="H53" s="15"/>
      <c r="I53" s="15"/>
      <c r="J53" s="16">
        <f t="shared" si="2"/>
        <v>0</v>
      </c>
      <c r="K53" s="15"/>
      <c r="L53" s="15"/>
      <c r="M53" s="16">
        <f t="shared" si="3"/>
        <v>0</v>
      </c>
      <c r="N53" s="18">
        <f t="shared" si="4"/>
        <v>7</v>
      </c>
      <c r="O53" s="19">
        <f t="shared" si="6"/>
        <v>245</v>
      </c>
      <c r="P53" s="20">
        <f t="shared" si="5"/>
        <v>1715</v>
      </c>
    </row>
    <row r="54" spans="1:16" x14ac:dyDescent="0.25">
      <c r="A54" s="13" t="s">
        <v>67</v>
      </c>
      <c r="B54" s="14"/>
      <c r="C54" s="15">
        <v>1</v>
      </c>
      <c r="D54" s="16">
        <f t="shared" si="0"/>
        <v>1</v>
      </c>
      <c r="E54" s="15">
        <v>1</v>
      </c>
      <c r="F54" s="15">
        <v>1</v>
      </c>
      <c r="G54" s="16">
        <f t="shared" si="1"/>
        <v>2</v>
      </c>
      <c r="H54" s="15">
        <v>5</v>
      </c>
      <c r="I54" s="15">
        <v>9</v>
      </c>
      <c r="J54" s="16">
        <f t="shared" si="2"/>
        <v>14</v>
      </c>
      <c r="K54" s="15"/>
      <c r="L54" s="15">
        <v>2</v>
      </c>
      <c r="M54" s="16">
        <f t="shared" si="3"/>
        <v>2</v>
      </c>
      <c r="N54" s="18">
        <f t="shared" si="4"/>
        <v>19</v>
      </c>
      <c r="O54" s="19">
        <f t="shared" si="6"/>
        <v>245</v>
      </c>
      <c r="P54" s="20">
        <f t="shared" si="5"/>
        <v>4655</v>
      </c>
    </row>
    <row r="55" spans="1:16" x14ac:dyDescent="0.25">
      <c r="A55" s="13" t="s">
        <v>68</v>
      </c>
      <c r="B55" s="14"/>
      <c r="C55" s="15">
        <v>1</v>
      </c>
      <c r="D55" s="16">
        <f t="shared" si="0"/>
        <v>1</v>
      </c>
      <c r="E55" s="15">
        <v>1</v>
      </c>
      <c r="F55" s="15">
        <v>3</v>
      </c>
      <c r="G55" s="16">
        <f t="shared" si="1"/>
        <v>4</v>
      </c>
      <c r="H55" s="15">
        <v>6</v>
      </c>
      <c r="I55" s="15">
        <v>18</v>
      </c>
      <c r="J55" s="16">
        <f t="shared" si="2"/>
        <v>24</v>
      </c>
      <c r="K55" s="15">
        <v>1</v>
      </c>
      <c r="L55" s="15">
        <v>3</v>
      </c>
      <c r="M55" s="16">
        <f t="shared" si="3"/>
        <v>4</v>
      </c>
      <c r="N55" s="18">
        <f t="shared" si="4"/>
        <v>33</v>
      </c>
      <c r="O55" s="19">
        <f t="shared" si="6"/>
        <v>245</v>
      </c>
      <c r="P55" s="20">
        <f t="shared" si="5"/>
        <v>8085</v>
      </c>
    </row>
    <row r="56" spans="1:16" x14ac:dyDescent="0.25">
      <c r="A56" s="13" t="s">
        <v>69</v>
      </c>
      <c r="B56" s="14">
        <v>1</v>
      </c>
      <c r="C56" s="15">
        <v>1</v>
      </c>
      <c r="D56" s="16">
        <f t="shared" si="0"/>
        <v>2</v>
      </c>
      <c r="E56" s="15">
        <v>1</v>
      </c>
      <c r="F56" s="15">
        <v>6</v>
      </c>
      <c r="G56" s="16">
        <f t="shared" si="1"/>
        <v>7</v>
      </c>
      <c r="H56" s="15">
        <v>7</v>
      </c>
      <c r="I56" s="15">
        <v>18</v>
      </c>
      <c r="J56" s="16">
        <f t="shared" si="2"/>
        <v>25</v>
      </c>
      <c r="K56" s="15">
        <v>1</v>
      </c>
      <c r="L56" s="15">
        <v>3</v>
      </c>
      <c r="M56" s="16">
        <f t="shared" si="3"/>
        <v>4</v>
      </c>
      <c r="N56" s="18">
        <f t="shared" si="4"/>
        <v>38</v>
      </c>
      <c r="O56" s="19">
        <f t="shared" si="6"/>
        <v>245</v>
      </c>
      <c r="P56" s="20">
        <f t="shared" si="5"/>
        <v>9310</v>
      </c>
    </row>
    <row r="57" spans="1:16" x14ac:dyDescent="0.25">
      <c r="A57" s="13" t="s">
        <v>70</v>
      </c>
      <c r="B57" s="14">
        <v>1</v>
      </c>
      <c r="C57" s="15">
        <v>1</v>
      </c>
      <c r="D57" s="16">
        <f t="shared" si="0"/>
        <v>2</v>
      </c>
      <c r="E57" s="15">
        <v>0</v>
      </c>
      <c r="F57" s="15">
        <v>2</v>
      </c>
      <c r="G57" s="16">
        <f t="shared" si="1"/>
        <v>2</v>
      </c>
      <c r="H57" s="15">
        <v>7</v>
      </c>
      <c r="I57" s="15">
        <v>17</v>
      </c>
      <c r="J57" s="16">
        <f t="shared" si="2"/>
        <v>24</v>
      </c>
      <c r="K57" s="15"/>
      <c r="L57" s="15">
        <v>4</v>
      </c>
      <c r="M57" s="16">
        <f t="shared" si="3"/>
        <v>4</v>
      </c>
      <c r="N57" s="18">
        <f t="shared" si="4"/>
        <v>32</v>
      </c>
      <c r="O57" s="19">
        <f t="shared" si="6"/>
        <v>245</v>
      </c>
      <c r="P57" s="20">
        <f t="shared" si="5"/>
        <v>7840</v>
      </c>
    </row>
    <row r="58" spans="1:16" x14ac:dyDescent="0.25">
      <c r="A58" s="13" t="s">
        <v>71</v>
      </c>
      <c r="B58" s="14"/>
      <c r="C58" s="15"/>
      <c r="D58" s="16">
        <f t="shared" si="0"/>
        <v>0</v>
      </c>
      <c r="E58" s="15">
        <v>1</v>
      </c>
      <c r="F58" s="15">
        <v>2</v>
      </c>
      <c r="G58" s="16">
        <f t="shared" si="1"/>
        <v>3</v>
      </c>
      <c r="H58" s="15"/>
      <c r="I58" s="15"/>
      <c r="J58" s="16">
        <f t="shared" si="2"/>
        <v>0</v>
      </c>
      <c r="K58" s="15"/>
      <c r="L58" s="15"/>
      <c r="M58" s="16">
        <f t="shared" si="3"/>
        <v>0</v>
      </c>
      <c r="N58" s="18">
        <f t="shared" si="4"/>
        <v>3</v>
      </c>
      <c r="O58" s="19">
        <f t="shared" si="6"/>
        <v>245</v>
      </c>
      <c r="P58" s="20">
        <f t="shared" si="5"/>
        <v>735</v>
      </c>
    </row>
    <row r="59" spans="1:16" x14ac:dyDescent="0.25">
      <c r="A59" s="13" t="s">
        <v>72</v>
      </c>
      <c r="B59" s="14">
        <v>1</v>
      </c>
      <c r="C59" s="15">
        <v>1</v>
      </c>
      <c r="D59" s="16">
        <f t="shared" si="0"/>
        <v>2</v>
      </c>
      <c r="E59" s="15"/>
      <c r="F59" s="15">
        <v>3</v>
      </c>
      <c r="G59" s="16">
        <f t="shared" si="1"/>
        <v>3</v>
      </c>
      <c r="H59" s="15">
        <v>23</v>
      </c>
      <c r="I59" s="15">
        <v>29</v>
      </c>
      <c r="J59" s="16">
        <f t="shared" si="2"/>
        <v>52</v>
      </c>
      <c r="K59" s="15">
        <v>3</v>
      </c>
      <c r="L59" s="15">
        <v>6</v>
      </c>
      <c r="M59" s="16">
        <f t="shared" si="3"/>
        <v>9</v>
      </c>
      <c r="N59" s="18">
        <f t="shared" si="4"/>
        <v>66</v>
      </c>
      <c r="O59" s="19">
        <f t="shared" si="6"/>
        <v>245</v>
      </c>
      <c r="P59" s="20">
        <f t="shared" si="5"/>
        <v>16170</v>
      </c>
    </row>
    <row r="60" spans="1:16" x14ac:dyDescent="0.25">
      <c r="A60" s="13" t="s">
        <v>73</v>
      </c>
      <c r="B60" s="14">
        <v>1</v>
      </c>
      <c r="C60" s="15">
        <v>1</v>
      </c>
      <c r="D60" s="16">
        <f t="shared" si="0"/>
        <v>2</v>
      </c>
      <c r="E60" s="15">
        <v>1</v>
      </c>
      <c r="F60" s="15">
        <v>3</v>
      </c>
      <c r="G60" s="16">
        <f t="shared" si="1"/>
        <v>4</v>
      </c>
      <c r="H60" s="15">
        <v>7</v>
      </c>
      <c r="I60" s="15">
        <v>19</v>
      </c>
      <c r="J60" s="16">
        <f t="shared" si="2"/>
        <v>26</v>
      </c>
      <c r="K60" s="15">
        <v>2</v>
      </c>
      <c r="L60" s="15">
        <v>3</v>
      </c>
      <c r="M60" s="16">
        <f t="shared" si="3"/>
        <v>5</v>
      </c>
      <c r="N60" s="18">
        <f t="shared" si="4"/>
        <v>37</v>
      </c>
      <c r="O60" s="19">
        <f t="shared" si="6"/>
        <v>245</v>
      </c>
      <c r="P60" s="20">
        <f t="shared" si="5"/>
        <v>9065</v>
      </c>
    </row>
    <row r="61" spans="1:16" x14ac:dyDescent="0.25">
      <c r="A61" s="13" t="s">
        <v>74</v>
      </c>
      <c r="B61" s="14">
        <v>1</v>
      </c>
      <c r="C61" s="15">
        <v>1</v>
      </c>
      <c r="D61" s="16">
        <f t="shared" si="0"/>
        <v>2</v>
      </c>
      <c r="E61" s="15"/>
      <c r="F61" s="15">
        <v>1</v>
      </c>
      <c r="G61" s="16">
        <f t="shared" si="1"/>
        <v>1</v>
      </c>
      <c r="H61" s="15">
        <v>8</v>
      </c>
      <c r="I61" s="15">
        <v>16</v>
      </c>
      <c r="J61" s="16">
        <f t="shared" si="2"/>
        <v>24</v>
      </c>
      <c r="K61" s="15">
        <v>1</v>
      </c>
      <c r="L61" s="15">
        <v>2</v>
      </c>
      <c r="M61" s="16">
        <f t="shared" si="3"/>
        <v>3</v>
      </c>
      <c r="N61" s="18">
        <f t="shared" si="4"/>
        <v>30</v>
      </c>
      <c r="O61" s="19">
        <f t="shared" si="6"/>
        <v>245</v>
      </c>
      <c r="P61" s="20">
        <f t="shared" si="5"/>
        <v>7350</v>
      </c>
    </row>
    <row r="62" spans="1:16" x14ac:dyDescent="0.25">
      <c r="A62" s="13" t="s">
        <v>75</v>
      </c>
      <c r="B62" s="14">
        <v>1</v>
      </c>
      <c r="C62" s="15"/>
      <c r="D62" s="16">
        <f t="shared" si="0"/>
        <v>1</v>
      </c>
      <c r="E62" s="15">
        <v>1</v>
      </c>
      <c r="F62" s="15">
        <v>1</v>
      </c>
      <c r="G62" s="16">
        <f t="shared" si="1"/>
        <v>2</v>
      </c>
      <c r="H62" s="15">
        <v>7</v>
      </c>
      <c r="I62" s="15">
        <v>8</v>
      </c>
      <c r="J62" s="16">
        <f t="shared" si="2"/>
        <v>15</v>
      </c>
      <c r="K62" s="15">
        <v>1</v>
      </c>
      <c r="L62" s="15">
        <v>2</v>
      </c>
      <c r="M62" s="16">
        <f t="shared" si="3"/>
        <v>3</v>
      </c>
      <c r="N62" s="18">
        <f t="shared" si="4"/>
        <v>21</v>
      </c>
      <c r="O62" s="19">
        <f t="shared" si="6"/>
        <v>245</v>
      </c>
      <c r="P62" s="20">
        <f t="shared" si="5"/>
        <v>5145</v>
      </c>
    </row>
    <row r="63" spans="1:16" x14ac:dyDescent="0.25">
      <c r="A63" s="13" t="s">
        <v>76</v>
      </c>
      <c r="B63" s="14"/>
      <c r="C63" s="15"/>
      <c r="D63" s="16">
        <f t="shared" si="0"/>
        <v>0</v>
      </c>
      <c r="E63" s="15"/>
      <c r="F63" s="15">
        <v>2</v>
      </c>
      <c r="G63" s="16">
        <f t="shared" si="1"/>
        <v>2</v>
      </c>
      <c r="H63" s="15">
        <v>7</v>
      </c>
      <c r="I63" s="15">
        <v>15</v>
      </c>
      <c r="J63" s="16">
        <f t="shared" si="2"/>
        <v>22</v>
      </c>
      <c r="K63" s="15">
        <v>2</v>
      </c>
      <c r="L63" s="15">
        <v>2</v>
      </c>
      <c r="M63" s="16">
        <f t="shared" si="3"/>
        <v>4</v>
      </c>
      <c r="N63" s="18">
        <f t="shared" si="4"/>
        <v>28</v>
      </c>
      <c r="O63" s="19">
        <f t="shared" si="6"/>
        <v>245</v>
      </c>
      <c r="P63" s="20">
        <f t="shared" si="5"/>
        <v>6860</v>
      </c>
    </row>
    <row r="64" spans="1:16" x14ac:dyDescent="0.25">
      <c r="A64" s="13" t="s">
        <v>77</v>
      </c>
      <c r="B64" s="14">
        <v>1</v>
      </c>
      <c r="C64" s="15">
        <v>1</v>
      </c>
      <c r="D64" s="16">
        <f t="shared" si="0"/>
        <v>2</v>
      </c>
      <c r="E64" s="15">
        <v>1</v>
      </c>
      <c r="F64" s="15">
        <v>1</v>
      </c>
      <c r="G64" s="16">
        <f t="shared" si="1"/>
        <v>2</v>
      </c>
      <c r="H64" s="15">
        <v>10</v>
      </c>
      <c r="I64" s="15">
        <v>22</v>
      </c>
      <c r="J64" s="16">
        <f t="shared" si="2"/>
        <v>32</v>
      </c>
      <c r="K64" s="15">
        <v>2</v>
      </c>
      <c r="L64" s="15">
        <v>5</v>
      </c>
      <c r="M64" s="16">
        <f t="shared" si="3"/>
        <v>7</v>
      </c>
      <c r="N64" s="18">
        <f t="shared" si="4"/>
        <v>43</v>
      </c>
      <c r="O64" s="19">
        <f t="shared" si="6"/>
        <v>245</v>
      </c>
      <c r="P64" s="20">
        <f t="shared" si="5"/>
        <v>10535</v>
      </c>
    </row>
    <row r="65" spans="1:16" x14ac:dyDescent="0.25">
      <c r="A65" s="13" t="s">
        <v>78</v>
      </c>
      <c r="B65" s="14"/>
      <c r="C65" s="15"/>
      <c r="D65" s="16">
        <f t="shared" si="0"/>
        <v>0</v>
      </c>
      <c r="E65" s="15">
        <v>1</v>
      </c>
      <c r="F65" s="15">
        <v>1</v>
      </c>
      <c r="G65" s="16">
        <f t="shared" si="1"/>
        <v>2</v>
      </c>
      <c r="H65" s="15">
        <v>13</v>
      </c>
      <c r="I65" s="15">
        <v>27</v>
      </c>
      <c r="J65" s="16">
        <f t="shared" si="2"/>
        <v>40</v>
      </c>
      <c r="K65" s="15">
        <v>3</v>
      </c>
      <c r="L65" s="15">
        <v>6</v>
      </c>
      <c r="M65" s="16">
        <f t="shared" si="3"/>
        <v>9</v>
      </c>
      <c r="N65" s="18">
        <f t="shared" si="4"/>
        <v>51</v>
      </c>
      <c r="O65" s="19">
        <f t="shared" si="6"/>
        <v>245</v>
      </c>
      <c r="P65" s="20">
        <f>O65*N65</f>
        <v>12495</v>
      </c>
    </row>
    <row r="66" spans="1:16" ht="15.75" thickBot="1" x14ac:dyDescent="0.3">
      <c r="A66" s="23" t="s">
        <v>79</v>
      </c>
      <c r="B66" s="14">
        <v>1</v>
      </c>
      <c r="C66" s="15">
        <v>1</v>
      </c>
      <c r="D66" s="16">
        <f t="shared" si="0"/>
        <v>2</v>
      </c>
      <c r="E66" s="15">
        <v>4</v>
      </c>
      <c r="F66" s="15">
        <v>7</v>
      </c>
      <c r="G66" s="16">
        <f t="shared" si="1"/>
        <v>11</v>
      </c>
      <c r="H66" s="15">
        <v>18</v>
      </c>
      <c r="I66" s="15">
        <v>36</v>
      </c>
      <c r="J66" s="16">
        <f t="shared" si="2"/>
        <v>54</v>
      </c>
      <c r="K66" s="15">
        <v>3</v>
      </c>
      <c r="L66" s="15">
        <v>9</v>
      </c>
      <c r="M66" s="16">
        <f t="shared" si="3"/>
        <v>12</v>
      </c>
      <c r="N66" s="18">
        <f t="shared" si="4"/>
        <v>79</v>
      </c>
      <c r="O66" s="19">
        <f t="shared" si="6"/>
        <v>245</v>
      </c>
      <c r="P66" s="20">
        <f>N66*O66</f>
        <v>19355</v>
      </c>
    </row>
    <row r="67" spans="1:16" ht="15.75" thickBot="1" x14ac:dyDescent="0.3">
      <c r="A67" s="24" t="s">
        <v>80</v>
      </c>
      <c r="B67" s="25">
        <f t="shared" ref="B67:N67" si="7">SUM(B7:B66)</f>
        <v>40</v>
      </c>
      <c r="C67" s="26">
        <f t="shared" si="7"/>
        <v>45</v>
      </c>
      <c r="D67" s="27">
        <f t="shared" si="7"/>
        <v>85</v>
      </c>
      <c r="E67" s="26">
        <f t="shared" si="7"/>
        <v>100</v>
      </c>
      <c r="F67" s="26">
        <f t="shared" si="7"/>
        <v>166</v>
      </c>
      <c r="G67" s="28">
        <f t="shared" si="7"/>
        <v>266</v>
      </c>
      <c r="H67" s="29">
        <f t="shared" si="7"/>
        <v>570</v>
      </c>
      <c r="I67" s="29">
        <f t="shared" si="7"/>
        <v>1092</v>
      </c>
      <c r="J67" s="28">
        <f t="shared" si="7"/>
        <v>1662</v>
      </c>
      <c r="K67" s="29">
        <f t="shared" si="7"/>
        <v>98</v>
      </c>
      <c r="L67" s="29">
        <f t="shared" si="7"/>
        <v>218</v>
      </c>
      <c r="M67" s="28">
        <f t="shared" si="7"/>
        <v>316</v>
      </c>
      <c r="N67" s="30">
        <f t="shared" si="7"/>
        <v>2329</v>
      </c>
      <c r="O67" s="31">
        <f>O66</f>
        <v>245</v>
      </c>
      <c r="P67" s="32">
        <f>SUM(P7:P66)</f>
        <v>570605</v>
      </c>
    </row>
    <row r="68" spans="1:16" x14ac:dyDescent="0.25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6" x14ac:dyDescent="0.25">
      <c r="A69" t="s">
        <v>81</v>
      </c>
    </row>
    <row r="70" spans="1:16" x14ac:dyDescent="0.25">
      <c r="A70" t="s">
        <v>82</v>
      </c>
    </row>
    <row r="71" spans="1:16" x14ac:dyDescent="0.25">
      <c r="A71" t="s">
        <v>83</v>
      </c>
    </row>
    <row r="72" spans="1:16" x14ac:dyDescent="0.25">
      <c r="A72" s="35" t="s">
        <v>84</v>
      </c>
    </row>
  </sheetData>
  <mergeCells count="1"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 ZH</dc:creator>
  <cp:lastModifiedBy>KNHB Districtskantoor Zuid-Holland</cp:lastModifiedBy>
  <dcterms:created xsi:type="dcterms:W3CDTF">2014-12-29T21:15:59Z</dcterms:created>
  <dcterms:modified xsi:type="dcterms:W3CDTF">2015-01-05T11:20:14Z</dcterms:modified>
</cp:coreProperties>
</file>