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 showInkAnnotation="0" autoCompressPictures="0"/>
  <bookViews>
    <workbookView xWindow="12645" yWindow="-345" windowWidth="14865" windowHeight="11640" tabRatio="500"/>
  </bookViews>
  <sheets>
    <sheet name="Sheet1" sheetId="1" r:id="rId1"/>
  </sheet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3" i="1" l="1"/>
  <c r="G3" i="1"/>
  <c r="P3" i="1" s="1"/>
  <c r="J3" i="1"/>
  <c r="O3" i="1"/>
  <c r="D4" i="1"/>
  <c r="G4" i="1"/>
  <c r="J4" i="1"/>
  <c r="O4" i="1"/>
  <c r="P4" i="1"/>
  <c r="R4" i="1" s="1"/>
  <c r="D5" i="1"/>
  <c r="G5" i="1"/>
  <c r="P5" i="1" s="1"/>
  <c r="R5" i="1" s="1"/>
  <c r="J5" i="1"/>
  <c r="O5" i="1"/>
  <c r="D6" i="1"/>
  <c r="G6" i="1"/>
  <c r="J6" i="1"/>
  <c r="P6" i="1" s="1"/>
  <c r="R6" i="1" s="1"/>
  <c r="O6" i="1"/>
  <c r="D7" i="1"/>
  <c r="G7" i="1"/>
  <c r="P7" i="1" s="1"/>
  <c r="R7" i="1" s="1"/>
  <c r="J7" i="1"/>
  <c r="O7" i="1"/>
  <c r="D8" i="1"/>
  <c r="G8" i="1"/>
  <c r="J8" i="1"/>
  <c r="O8" i="1"/>
  <c r="P8" i="1"/>
  <c r="R8" i="1" s="1"/>
  <c r="D9" i="1"/>
  <c r="G9" i="1"/>
  <c r="P9" i="1" s="1"/>
  <c r="R9" i="1" s="1"/>
  <c r="J9" i="1"/>
  <c r="O9" i="1"/>
  <c r="D10" i="1"/>
  <c r="G10" i="1"/>
  <c r="J10" i="1"/>
  <c r="P10" i="1" s="1"/>
  <c r="R10" i="1" s="1"/>
  <c r="O10" i="1"/>
  <c r="D11" i="1"/>
  <c r="G11" i="1"/>
  <c r="P11" i="1" s="1"/>
  <c r="R11" i="1" s="1"/>
  <c r="J11" i="1"/>
  <c r="O11" i="1"/>
  <c r="D12" i="1"/>
  <c r="G12" i="1"/>
  <c r="J12" i="1"/>
  <c r="O12" i="1"/>
  <c r="P12" i="1"/>
  <c r="R12" i="1" s="1"/>
  <c r="D13" i="1"/>
  <c r="G13" i="1"/>
  <c r="P13" i="1" s="1"/>
  <c r="R13" i="1" s="1"/>
  <c r="J13" i="1"/>
  <c r="O13" i="1"/>
  <c r="D14" i="1"/>
  <c r="G14" i="1"/>
  <c r="J14" i="1"/>
  <c r="P14" i="1" s="1"/>
  <c r="R14" i="1" s="1"/>
  <c r="O14" i="1"/>
  <c r="D15" i="1"/>
  <c r="G15" i="1"/>
  <c r="P15" i="1" s="1"/>
  <c r="R15" i="1" s="1"/>
  <c r="J15" i="1"/>
  <c r="O15" i="1"/>
  <c r="D16" i="1"/>
  <c r="G16" i="1"/>
  <c r="J16" i="1"/>
  <c r="O16" i="1"/>
  <c r="P16" i="1"/>
  <c r="R16" i="1" s="1"/>
  <c r="D17" i="1"/>
  <c r="G17" i="1"/>
  <c r="P17" i="1" s="1"/>
  <c r="R17" i="1" s="1"/>
  <c r="J17" i="1"/>
  <c r="O17" i="1"/>
  <c r="D18" i="1"/>
  <c r="G18" i="1"/>
  <c r="J18" i="1"/>
  <c r="P18" i="1" s="1"/>
  <c r="R18" i="1" s="1"/>
  <c r="O18" i="1"/>
  <c r="D19" i="1"/>
  <c r="G19" i="1"/>
  <c r="P19" i="1" s="1"/>
  <c r="R19" i="1" s="1"/>
  <c r="J19" i="1"/>
  <c r="O19" i="1"/>
  <c r="D20" i="1"/>
  <c r="G20" i="1"/>
  <c r="J20" i="1"/>
  <c r="O20" i="1"/>
  <c r="P20" i="1"/>
  <c r="R20" i="1" s="1"/>
  <c r="D21" i="1"/>
  <c r="G21" i="1"/>
  <c r="P21" i="1" s="1"/>
  <c r="R21" i="1" s="1"/>
  <c r="J21" i="1"/>
  <c r="O21" i="1"/>
  <c r="D22" i="1"/>
  <c r="G22" i="1"/>
  <c r="J22" i="1"/>
  <c r="P22" i="1" s="1"/>
  <c r="R22" i="1" s="1"/>
  <c r="O22" i="1"/>
  <c r="D23" i="1"/>
  <c r="G23" i="1"/>
  <c r="P23" i="1" s="1"/>
  <c r="R23" i="1" s="1"/>
  <c r="J23" i="1"/>
  <c r="O23" i="1"/>
  <c r="D24" i="1"/>
  <c r="G24" i="1"/>
  <c r="J24" i="1"/>
  <c r="O24" i="1"/>
  <c r="P24" i="1"/>
  <c r="R24" i="1" s="1"/>
  <c r="D25" i="1"/>
  <c r="G25" i="1"/>
  <c r="P25" i="1" s="1"/>
  <c r="R25" i="1" s="1"/>
  <c r="J25" i="1"/>
  <c r="O25" i="1"/>
  <c r="D26" i="1"/>
  <c r="G26" i="1"/>
  <c r="J26" i="1"/>
  <c r="P26" i="1" s="1"/>
  <c r="R26" i="1" s="1"/>
  <c r="O26" i="1"/>
  <c r="D27" i="1"/>
  <c r="G27" i="1"/>
  <c r="P27" i="1" s="1"/>
  <c r="R27" i="1" s="1"/>
  <c r="J27" i="1"/>
  <c r="O27" i="1"/>
  <c r="D28" i="1"/>
  <c r="G28" i="1"/>
  <c r="J28" i="1"/>
  <c r="O28" i="1"/>
  <c r="P28" i="1"/>
  <c r="R28" i="1" s="1"/>
  <c r="D29" i="1"/>
  <c r="G29" i="1"/>
  <c r="P29" i="1" s="1"/>
  <c r="R29" i="1" s="1"/>
  <c r="J29" i="1"/>
  <c r="O29" i="1"/>
  <c r="D30" i="1"/>
  <c r="G30" i="1"/>
  <c r="J30" i="1"/>
  <c r="P30" i="1" s="1"/>
  <c r="R30" i="1" s="1"/>
  <c r="O30" i="1"/>
  <c r="D31" i="1"/>
  <c r="G31" i="1"/>
  <c r="P31" i="1" s="1"/>
  <c r="R31" i="1" s="1"/>
  <c r="J31" i="1"/>
  <c r="O31" i="1"/>
  <c r="D32" i="1"/>
  <c r="G32" i="1"/>
  <c r="J32" i="1"/>
  <c r="O32" i="1"/>
  <c r="P32" i="1"/>
  <c r="R32" i="1" s="1"/>
  <c r="D33" i="1"/>
  <c r="G33" i="1"/>
  <c r="P33" i="1" s="1"/>
  <c r="R33" i="1" s="1"/>
  <c r="J33" i="1"/>
  <c r="O33" i="1"/>
  <c r="D34" i="1"/>
  <c r="G34" i="1"/>
  <c r="J34" i="1"/>
  <c r="P34" i="1" s="1"/>
  <c r="R34" i="1" s="1"/>
  <c r="O34" i="1"/>
  <c r="D35" i="1"/>
  <c r="G35" i="1"/>
  <c r="P35" i="1" s="1"/>
  <c r="R35" i="1" s="1"/>
  <c r="J35" i="1"/>
  <c r="O35" i="1"/>
  <c r="D36" i="1"/>
  <c r="G36" i="1"/>
  <c r="J36" i="1"/>
  <c r="O36" i="1"/>
  <c r="P36" i="1"/>
  <c r="R36" i="1" s="1"/>
  <c r="D37" i="1"/>
  <c r="G37" i="1"/>
  <c r="P37" i="1" s="1"/>
  <c r="R37" i="1" s="1"/>
  <c r="J37" i="1"/>
  <c r="O37" i="1"/>
  <c r="D38" i="1"/>
  <c r="G38" i="1"/>
  <c r="J38" i="1"/>
  <c r="P38" i="1" s="1"/>
  <c r="R38" i="1" s="1"/>
  <c r="O38" i="1"/>
  <c r="D39" i="1"/>
  <c r="G39" i="1"/>
  <c r="P39" i="1" s="1"/>
  <c r="R39" i="1" s="1"/>
  <c r="J39" i="1"/>
  <c r="O39" i="1"/>
  <c r="D40" i="1"/>
  <c r="G40" i="1"/>
  <c r="J40" i="1"/>
  <c r="O40" i="1"/>
  <c r="P40" i="1"/>
  <c r="R40" i="1" s="1"/>
  <c r="D41" i="1"/>
  <c r="G41" i="1"/>
  <c r="P41" i="1" s="1"/>
  <c r="R41" i="1" s="1"/>
  <c r="J41" i="1"/>
  <c r="O41" i="1"/>
  <c r="D42" i="1"/>
  <c r="G42" i="1"/>
  <c r="J42" i="1"/>
  <c r="P42" i="1" s="1"/>
  <c r="R42" i="1" s="1"/>
  <c r="O42" i="1"/>
  <c r="D43" i="1"/>
  <c r="G43" i="1"/>
  <c r="P43" i="1" s="1"/>
  <c r="R43" i="1" s="1"/>
  <c r="J43" i="1"/>
  <c r="O43" i="1"/>
  <c r="D44" i="1"/>
  <c r="G44" i="1"/>
  <c r="J44" i="1"/>
  <c r="O44" i="1"/>
  <c r="P44" i="1"/>
  <c r="R44" i="1" s="1"/>
  <c r="D45" i="1"/>
  <c r="G45" i="1"/>
  <c r="P45" i="1" s="1"/>
  <c r="R45" i="1" s="1"/>
  <c r="J45" i="1"/>
  <c r="O45" i="1"/>
  <c r="D46" i="1"/>
  <c r="G46" i="1"/>
  <c r="J46" i="1"/>
  <c r="P46" i="1" s="1"/>
  <c r="R46" i="1" s="1"/>
  <c r="O46" i="1"/>
  <c r="D47" i="1"/>
  <c r="G47" i="1"/>
  <c r="P47" i="1" s="1"/>
  <c r="R47" i="1" s="1"/>
  <c r="J47" i="1"/>
  <c r="O47" i="1"/>
  <c r="D48" i="1"/>
  <c r="G48" i="1"/>
  <c r="J48" i="1"/>
  <c r="O48" i="1"/>
  <c r="P48" i="1"/>
  <c r="R48" i="1" s="1"/>
  <c r="D49" i="1"/>
  <c r="G49" i="1"/>
  <c r="P49" i="1" s="1"/>
  <c r="R49" i="1" s="1"/>
  <c r="J49" i="1"/>
  <c r="O49" i="1"/>
  <c r="D50" i="1"/>
  <c r="G50" i="1"/>
  <c r="J50" i="1"/>
  <c r="P50" i="1" s="1"/>
  <c r="R50" i="1" s="1"/>
  <c r="O50" i="1"/>
  <c r="D51" i="1"/>
  <c r="G51" i="1"/>
  <c r="P51" i="1" s="1"/>
  <c r="R51" i="1" s="1"/>
  <c r="J51" i="1"/>
  <c r="O51" i="1"/>
  <c r="D52" i="1"/>
  <c r="G52" i="1"/>
  <c r="J52" i="1"/>
  <c r="O52" i="1"/>
  <c r="P52" i="1"/>
  <c r="R52" i="1" s="1"/>
  <c r="D53" i="1"/>
  <c r="G53" i="1"/>
  <c r="P53" i="1" s="1"/>
  <c r="R53" i="1" s="1"/>
  <c r="J53" i="1"/>
  <c r="O53" i="1"/>
  <c r="D54" i="1"/>
  <c r="G54" i="1"/>
  <c r="J54" i="1"/>
  <c r="P54" i="1" s="1"/>
  <c r="R54" i="1" s="1"/>
  <c r="O54" i="1"/>
  <c r="D55" i="1"/>
  <c r="G55" i="1"/>
  <c r="P55" i="1" s="1"/>
  <c r="R55" i="1" s="1"/>
  <c r="J55" i="1"/>
  <c r="O55" i="1"/>
  <c r="D56" i="1"/>
  <c r="G56" i="1"/>
  <c r="J56" i="1"/>
  <c r="O56" i="1"/>
  <c r="P56" i="1"/>
  <c r="R56" i="1" s="1"/>
  <c r="D57" i="1"/>
  <c r="G57" i="1"/>
  <c r="P57" i="1" s="1"/>
  <c r="R57" i="1" s="1"/>
  <c r="J57" i="1"/>
  <c r="O57" i="1"/>
  <c r="D58" i="1"/>
  <c r="G58" i="1"/>
  <c r="J58" i="1"/>
  <c r="P58" i="1" s="1"/>
  <c r="R58" i="1" s="1"/>
  <c r="O58" i="1"/>
  <c r="D59" i="1"/>
  <c r="G59" i="1"/>
  <c r="P59" i="1" s="1"/>
  <c r="R59" i="1" s="1"/>
  <c r="J59" i="1"/>
  <c r="O59" i="1"/>
  <c r="D60" i="1"/>
  <c r="D66" i="1" s="1"/>
  <c r="G60" i="1"/>
  <c r="J60" i="1"/>
  <c r="O60" i="1"/>
  <c r="P60" i="1"/>
  <c r="R60" i="1" s="1"/>
  <c r="D61" i="1"/>
  <c r="G61" i="1"/>
  <c r="P61" i="1" s="1"/>
  <c r="R61" i="1" s="1"/>
  <c r="J61" i="1"/>
  <c r="O61" i="1"/>
  <c r="O66" i="1" s="1"/>
  <c r="D62" i="1"/>
  <c r="G62" i="1"/>
  <c r="J62" i="1"/>
  <c r="P62" i="1" s="1"/>
  <c r="R62" i="1" s="1"/>
  <c r="O62" i="1"/>
  <c r="D63" i="1"/>
  <c r="G63" i="1"/>
  <c r="P63" i="1" s="1"/>
  <c r="R63" i="1" s="1"/>
  <c r="J63" i="1"/>
  <c r="O63" i="1"/>
  <c r="D64" i="1"/>
  <c r="P64" i="1" s="1"/>
  <c r="R64" i="1" s="1"/>
  <c r="G64" i="1"/>
  <c r="J64" i="1"/>
  <c r="O64" i="1"/>
  <c r="N66" i="1"/>
  <c r="M66" i="1"/>
  <c r="L66" i="1"/>
  <c r="K66" i="1"/>
  <c r="I66" i="1"/>
  <c r="H66" i="1"/>
  <c r="G66" i="1"/>
  <c r="F66" i="1"/>
  <c r="E66" i="1"/>
  <c r="C66" i="1"/>
  <c r="B66" i="1"/>
  <c r="P66" i="1" l="1"/>
  <c r="R66" i="1" s="1"/>
  <c r="R3" i="1"/>
  <c r="J66" i="1"/>
</calcChain>
</file>

<file path=xl/sharedStrings.xml><?xml version="1.0" encoding="utf-8"?>
<sst xmlns="http://schemas.openxmlformats.org/spreadsheetml/2006/main" count="84" uniqueCount="83">
  <si>
    <t xml:space="preserve"> per team</t>
    <phoneticPr fontId="3" type="noConversion"/>
  </si>
  <si>
    <t>te factureren</t>
    <phoneticPr fontId="3" type="noConversion"/>
  </si>
  <si>
    <t>totaal</t>
    <phoneticPr fontId="3" type="noConversion"/>
  </si>
  <si>
    <t>Vereniging</t>
  </si>
  <si>
    <t>H_st</t>
  </si>
  <si>
    <t>D_st</t>
  </si>
  <si>
    <t>Tot_st</t>
  </si>
  <si>
    <t>H-res</t>
  </si>
  <si>
    <t>D-res</t>
  </si>
  <si>
    <t>Tot-res</t>
  </si>
  <si>
    <t>JA-D11</t>
  </si>
  <si>
    <t>MA-D11</t>
  </si>
  <si>
    <t>Tot-A-D11</t>
  </si>
  <si>
    <t>JE-D8</t>
  </si>
  <si>
    <t>JE6</t>
    <phoneticPr fontId="3" type="noConversion"/>
  </si>
  <si>
    <t>ME-D8</t>
  </si>
  <si>
    <t>ME6</t>
    <phoneticPr fontId="3" type="noConversion"/>
  </si>
  <si>
    <t>Tot-JJ</t>
  </si>
  <si>
    <t>TOTAAL</t>
  </si>
  <si>
    <t>Alecto</t>
  </si>
  <si>
    <t>Alkemade</t>
  </si>
  <si>
    <t>Alphen</t>
  </si>
  <si>
    <t>Asvion</t>
  </si>
  <si>
    <t>Barendrecht</t>
  </si>
  <si>
    <t>Berkel_Rodenrijs</t>
  </si>
  <si>
    <t>Bleiswijk</t>
  </si>
  <si>
    <t>Capelle</t>
  </si>
  <si>
    <t>Cartouche</t>
  </si>
  <si>
    <t>Catwyck</t>
  </si>
  <si>
    <t>Craeyenhout</t>
  </si>
  <si>
    <t>Derby</t>
  </si>
  <si>
    <t>Dopie</t>
  </si>
  <si>
    <t>Dordrecht</t>
  </si>
  <si>
    <t>DSHC</t>
    <phoneticPr fontId="3" type="noConversion"/>
  </si>
  <si>
    <t>Evergreen</t>
  </si>
  <si>
    <t xml:space="preserve">Feijenoord </t>
  </si>
  <si>
    <t>Forcial</t>
  </si>
  <si>
    <t>Forescate</t>
  </si>
  <si>
    <t>Gouda</t>
  </si>
  <si>
    <t>Groen_Geel</t>
  </si>
  <si>
    <t>HCGO</t>
  </si>
  <si>
    <t>HCRB</t>
  </si>
  <si>
    <t>hdm</t>
  </si>
  <si>
    <t>HDS</t>
  </si>
  <si>
    <t>HGC</t>
  </si>
  <si>
    <t>Hoeksche_Waard</t>
  </si>
  <si>
    <t>Hudito</t>
  </si>
  <si>
    <t>IJssel_De</t>
  </si>
  <si>
    <t>Kieviten</t>
  </si>
  <si>
    <t>Klein_Zwitserland</t>
  </si>
  <si>
    <t>Krimpen</t>
  </si>
  <si>
    <t>Leiden</t>
  </si>
  <si>
    <t>Leidse Studs</t>
  </si>
  <si>
    <t>Leonidas</t>
  </si>
  <si>
    <t>Nieuwkoop</t>
  </si>
  <si>
    <t>Noordwijk</t>
  </si>
  <si>
    <t>Ommoord</t>
  </si>
  <si>
    <t>Pijnacker</t>
  </si>
  <si>
    <t>Pollux</t>
  </si>
  <si>
    <t>Rapid</t>
  </si>
  <si>
    <t>Rijswijk</t>
  </si>
  <si>
    <t>Ring_Pass-Delft</t>
  </si>
  <si>
    <t>Roomburg</t>
  </si>
  <si>
    <t>Rotterdam</t>
  </si>
  <si>
    <t>Schoonhoven</t>
  </si>
  <si>
    <t>Scoop Delft</t>
  </si>
  <si>
    <t>Souburgh</t>
  </si>
  <si>
    <t>Spijkenisse</t>
  </si>
  <si>
    <t>Spirit</t>
  </si>
  <si>
    <t>Tempo 34</t>
  </si>
  <si>
    <t>Thor-Leiden</t>
  </si>
  <si>
    <t>Victoria</t>
  </si>
  <si>
    <t>Voorhout</t>
  </si>
  <si>
    <t>Voorne</t>
  </si>
  <si>
    <t>Waddinxveen</t>
  </si>
  <si>
    <t>Wateringse_veld</t>
  </si>
  <si>
    <t>Westland</t>
  </si>
  <si>
    <t>Ypenburg</t>
  </si>
  <si>
    <t>Zoetermeer</t>
  </si>
  <si>
    <t>Hisalis (NH)</t>
    <phoneticPr fontId="3" type="noConversion"/>
  </si>
  <si>
    <t>HSD- Schouwen Duiveland (ZN)</t>
    <phoneticPr fontId="3" type="noConversion"/>
  </si>
  <si>
    <t>inschrijfgeld</t>
  </si>
  <si>
    <t>ZH 2015-2016 ZAALHOCKEY - TOTAAL AANTAL TEAMS  t.b.v. FACTURERING INSCHRIJFGELD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</si>
</sst>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#,##0_);[Red]\(&quot;€&quot;#,##0\)"/>
  </numFmts>
  <fonts count="9" x14ac:knownFonts="1">
    <font>
      <sz val="10"/>
      <name val="Verdana"/>
    </font>
    <font>
      <b/>
      <sz val="10"/>
      <name val="Verdana"/>
    </font>
    <font>
      <b/>
      <sz val="10"/>
      <name val="Verdana"/>
    </font>
    <font>
      <sz val="8"/>
      <name val="Verdana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</font>
    <font>
      <sz val="11"/>
      <name val="Calibri"/>
      <family val="2"/>
    </font>
    <font>
      <b/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0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44">
    <xf numFmtId="0" fontId="0" fillId="0" borderId="0" xfId="0"/>
    <xf numFmtId="0" fontId="0" fillId="2" borderId="6" xfId="0" applyFill="1" applyBorder="1" applyAlignment="1">
      <alignment horizontal="left"/>
    </xf>
    <xf numFmtId="0" fontId="5" fillId="5" borderId="3" xfId="1" applyFont="1" applyFill="1" applyBorder="1" applyAlignment="1">
      <alignment horizontal="left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5" fillId="2" borderId="1" xfId="1" applyFont="1" applyFill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3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5" fillId="0" borderId="1" xfId="1" applyFont="1" applyFill="1" applyBorder="1" applyAlignment="1">
      <alignment wrapText="1"/>
    </xf>
    <xf numFmtId="0" fontId="0" fillId="0" borderId="2" xfId="0" applyFill="1" applyBorder="1" applyAlignment="1">
      <alignment horizontal="center"/>
    </xf>
    <xf numFmtId="0" fontId="5" fillId="2" borderId="1" xfId="1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5" fillId="2" borderId="2" xfId="1" applyFont="1" applyFill="1" applyBorder="1" applyAlignment="1">
      <alignment wrapText="1"/>
    </xf>
    <xf numFmtId="0" fontId="4" fillId="2" borderId="4" xfId="0" applyFont="1" applyFill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4" fillId="4" borderId="4" xfId="0" applyFont="1" applyFill="1" applyBorder="1" applyAlignment="1">
      <alignment horizontal="center" wrapText="1"/>
    </xf>
    <xf numFmtId="0" fontId="2" fillId="0" borderId="6" xfId="0" applyFont="1" applyBorder="1"/>
    <xf numFmtId="0" fontId="2" fillId="0" borderId="3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6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164" fontId="1" fillId="0" borderId="9" xfId="0" applyNumberFormat="1" applyFont="1" applyBorder="1"/>
    <xf numFmtId="164" fontId="1" fillId="0" borderId="3" xfId="0" applyNumberFormat="1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2">
    <cellStyle name="Standaard" xfId="0" builtinId="0"/>
    <cellStyle name="Standaard_Overzicht teams per vereniging_1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"/>
  <sheetViews>
    <sheetView tabSelected="1" workbookViewId="0">
      <selection activeCell="R3" sqref="R3"/>
    </sheetView>
  </sheetViews>
  <sheetFormatPr defaultColWidth="11" defaultRowHeight="12.75" x14ac:dyDescent="0.2"/>
  <cols>
    <col min="1" max="1" width="21.375" customWidth="1"/>
  </cols>
  <sheetData>
    <row r="1" spans="1:18" ht="15.75" thickBot="1" x14ac:dyDescent="0.3">
      <c r="A1" s="1"/>
      <c r="B1" s="42" t="s">
        <v>82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31" t="s">
        <v>81</v>
      </c>
      <c r="R1" s="29" t="s">
        <v>2</v>
      </c>
    </row>
    <row r="2" spans="1:18" ht="15.75" thickBot="1" x14ac:dyDescent="0.3">
      <c r="A2" s="2" t="s">
        <v>3</v>
      </c>
      <c r="B2" s="3" t="s">
        <v>4</v>
      </c>
      <c r="C2" s="4" t="s">
        <v>5</v>
      </c>
      <c r="D2" s="5" t="s">
        <v>6</v>
      </c>
      <c r="E2" s="4" t="s">
        <v>7</v>
      </c>
      <c r="F2" s="4" t="s">
        <v>8</v>
      </c>
      <c r="G2" s="5" t="s">
        <v>9</v>
      </c>
      <c r="H2" s="4" t="s">
        <v>10</v>
      </c>
      <c r="I2" s="4" t="s">
        <v>11</v>
      </c>
      <c r="J2" s="5" t="s">
        <v>12</v>
      </c>
      <c r="K2" s="4" t="s">
        <v>13</v>
      </c>
      <c r="L2" s="4" t="s">
        <v>14</v>
      </c>
      <c r="M2" s="4" t="s">
        <v>15</v>
      </c>
      <c r="N2" s="4" t="s">
        <v>16</v>
      </c>
      <c r="O2" s="5" t="s">
        <v>17</v>
      </c>
      <c r="P2" s="28" t="s">
        <v>18</v>
      </c>
      <c r="Q2" s="32" t="s">
        <v>0</v>
      </c>
      <c r="R2" s="30" t="s">
        <v>1</v>
      </c>
    </row>
    <row r="3" spans="1:18" ht="15" x14ac:dyDescent="0.25">
      <c r="A3" s="6" t="s">
        <v>19</v>
      </c>
      <c r="B3" s="7">
        <v>1</v>
      </c>
      <c r="C3" s="8">
        <v>1</v>
      </c>
      <c r="D3" s="9">
        <f t="shared" ref="D3:D64" si="0">SUM(B3:C3)</f>
        <v>2</v>
      </c>
      <c r="E3" s="10">
        <v>6</v>
      </c>
      <c r="F3" s="10">
        <v>6</v>
      </c>
      <c r="G3" s="9">
        <f>SUM(E3:F3)</f>
        <v>12</v>
      </c>
      <c r="H3" s="26">
        <v>16</v>
      </c>
      <c r="I3" s="10">
        <v>30</v>
      </c>
      <c r="J3" s="9">
        <f>SUM(H3:I3)</f>
        <v>46</v>
      </c>
      <c r="K3" s="8">
        <v>2</v>
      </c>
      <c r="L3" s="8">
        <v>3</v>
      </c>
      <c r="M3" s="8">
        <v>6</v>
      </c>
      <c r="N3" s="8">
        <v>7</v>
      </c>
      <c r="O3" s="9">
        <f>SUM(K3:N3)</f>
        <v>18</v>
      </c>
      <c r="P3" s="33">
        <f>D3+G3+J3+O3</f>
        <v>78</v>
      </c>
      <c r="Q3" s="27">
        <v>245</v>
      </c>
      <c r="R3" s="40">
        <f>Q3*P3</f>
        <v>19110</v>
      </c>
    </row>
    <row r="4" spans="1:18" ht="15" x14ac:dyDescent="0.25">
      <c r="A4" s="6" t="s">
        <v>20</v>
      </c>
      <c r="B4" s="7">
        <v>1</v>
      </c>
      <c r="C4" s="8">
        <v>1</v>
      </c>
      <c r="D4" s="9">
        <f t="shared" si="0"/>
        <v>2</v>
      </c>
      <c r="E4" s="10">
        <v>1</v>
      </c>
      <c r="F4" s="10">
        <v>3</v>
      </c>
      <c r="G4" s="9">
        <f t="shared" ref="G4:G64" si="1">SUM(E4:F4)</f>
        <v>4</v>
      </c>
      <c r="H4" s="10">
        <v>2</v>
      </c>
      <c r="I4" s="10">
        <v>11</v>
      </c>
      <c r="J4" s="9">
        <f t="shared" ref="J4:J64" si="2">SUM(H4:I4)</f>
        <v>13</v>
      </c>
      <c r="K4" s="8">
        <v>0</v>
      </c>
      <c r="L4" s="8">
        <v>0</v>
      </c>
      <c r="M4" s="8">
        <v>0</v>
      </c>
      <c r="N4" s="8">
        <v>2</v>
      </c>
      <c r="O4" s="9">
        <f>SUM(K4:N4)</f>
        <v>2</v>
      </c>
      <c r="P4" s="34">
        <f t="shared" ref="P4:P64" si="3">D4+G4+J4+O4</f>
        <v>21</v>
      </c>
      <c r="Q4" s="27">
        <v>245</v>
      </c>
      <c r="R4" s="40">
        <f t="shared" ref="R4:R66" si="4">Q4*P4</f>
        <v>5145</v>
      </c>
    </row>
    <row r="5" spans="1:18" ht="15" x14ac:dyDescent="0.25">
      <c r="A5" s="11" t="s">
        <v>21</v>
      </c>
      <c r="B5" s="12">
        <v>1</v>
      </c>
      <c r="C5" s="10">
        <v>1</v>
      </c>
      <c r="D5" s="9">
        <f t="shared" si="0"/>
        <v>2</v>
      </c>
      <c r="E5" s="10">
        <v>0</v>
      </c>
      <c r="F5" s="10">
        <v>0</v>
      </c>
      <c r="G5" s="9">
        <f t="shared" si="1"/>
        <v>0</v>
      </c>
      <c r="H5" s="10">
        <v>11</v>
      </c>
      <c r="I5" s="10">
        <v>30</v>
      </c>
      <c r="J5" s="9">
        <f t="shared" si="2"/>
        <v>41</v>
      </c>
      <c r="K5" s="10">
        <v>2</v>
      </c>
      <c r="L5" s="10">
        <v>0</v>
      </c>
      <c r="M5" s="10">
        <v>5</v>
      </c>
      <c r="N5" s="10">
        <v>0</v>
      </c>
      <c r="O5" s="9">
        <f t="shared" ref="O5:O64" si="5">SUM(K5:N5)</f>
        <v>7</v>
      </c>
      <c r="P5" s="34">
        <f t="shared" si="3"/>
        <v>50</v>
      </c>
      <c r="Q5" s="27">
        <v>245</v>
      </c>
      <c r="R5" s="40">
        <f t="shared" si="4"/>
        <v>12250</v>
      </c>
    </row>
    <row r="6" spans="1:18" ht="15" x14ac:dyDescent="0.25">
      <c r="A6" s="6" t="s">
        <v>22</v>
      </c>
      <c r="B6" s="12">
        <v>1</v>
      </c>
      <c r="C6" s="10">
        <v>1</v>
      </c>
      <c r="D6" s="9">
        <f t="shared" si="0"/>
        <v>2</v>
      </c>
      <c r="E6" s="10">
        <v>0</v>
      </c>
      <c r="F6" s="10">
        <v>1</v>
      </c>
      <c r="G6" s="9">
        <f t="shared" si="1"/>
        <v>1</v>
      </c>
      <c r="H6" s="10">
        <v>0</v>
      </c>
      <c r="I6" s="10">
        <v>8</v>
      </c>
      <c r="J6" s="9">
        <f t="shared" si="2"/>
        <v>8</v>
      </c>
      <c r="K6" s="8">
        <v>2</v>
      </c>
      <c r="L6" s="8">
        <v>2</v>
      </c>
      <c r="M6" s="8">
        <v>2</v>
      </c>
      <c r="N6" s="8">
        <v>2</v>
      </c>
      <c r="O6" s="9">
        <f t="shared" si="5"/>
        <v>8</v>
      </c>
      <c r="P6" s="34">
        <f t="shared" si="3"/>
        <v>19</v>
      </c>
      <c r="Q6" s="27">
        <v>245</v>
      </c>
      <c r="R6" s="40">
        <f t="shared" si="4"/>
        <v>4655</v>
      </c>
    </row>
    <row r="7" spans="1:18" ht="15" x14ac:dyDescent="0.25">
      <c r="A7" s="6" t="s">
        <v>23</v>
      </c>
      <c r="B7" s="7">
        <v>1</v>
      </c>
      <c r="C7" s="8">
        <v>1</v>
      </c>
      <c r="D7" s="9">
        <f t="shared" si="0"/>
        <v>2</v>
      </c>
      <c r="E7" s="10">
        <v>3</v>
      </c>
      <c r="F7" s="10">
        <v>2</v>
      </c>
      <c r="G7" s="9">
        <f t="shared" si="1"/>
        <v>5</v>
      </c>
      <c r="H7" s="10">
        <v>13</v>
      </c>
      <c r="I7" s="10">
        <v>26</v>
      </c>
      <c r="J7" s="9">
        <f t="shared" si="2"/>
        <v>39</v>
      </c>
      <c r="K7" s="8">
        <v>2</v>
      </c>
      <c r="L7" s="10">
        <v>2</v>
      </c>
      <c r="M7" s="8">
        <v>5</v>
      </c>
      <c r="N7" s="10">
        <v>6</v>
      </c>
      <c r="O7" s="9">
        <f t="shared" si="5"/>
        <v>15</v>
      </c>
      <c r="P7" s="34">
        <f t="shared" si="3"/>
        <v>61</v>
      </c>
      <c r="Q7" s="27">
        <v>245</v>
      </c>
      <c r="R7" s="40">
        <f t="shared" si="4"/>
        <v>14945</v>
      </c>
    </row>
    <row r="8" spans="1:18" ht="15" x14ac:dyDescent="0.25">
      <c r="A8" s="13" t="s">
        <v>24</v>
      </c>
      <c r="B8" s="14">
        <v>1</v>
      </c>
      <c r="C8" s="15">
        <v>1</v>
      </c>
      <c r="D8" s="16">
        <f t="shared" si="0"/>
        <v>2</v>
      </c>
      <c r="E8" s="17">
        <v>1</v>
      </c>
      <c r="F8" s="17">
        <v>4</v>
      </c>
      <c r="G8" s="16">
        <f t="shared" si="1"/>
        <v>5</v>
      </c>
      <c r="H8" s="17">
        <v>19</v>
      </c>
      <c r="I8" s="17">
        <v>30</v>
      </c>
      <c r="J8" s="16">
        <f t="shared" si="2"/>
        <v>49</v>
      </c>
      <c r="K8" s="15">
        <v>3</v>
      </c>
      <c r="L8" s="15">
        <v>6</v>
      </c>
      <c r="M8" s="15">
        <v>8</v>
      </c>
      <c r="N8" s="15">
        <v>8</v>
      </c>
      <c r="O8" s="9">
        <f t="shared" si="5"/>
        <v>25</v>
      </c>
      <c r="P8" s="35">
        <f t="shared" si="3"/>
        <v>81</v>
      </c>
      <c r="Q8" s="27">
        <v>245</v>
      </c>
      <c r="R8" s="40">
        <f t="shared" si="4"/>
        <v>19845</v>
      </c>
    </row>
    <row r="9" spans="1:18" ht="15" x14ac:dyDescent="0.25">
      <c r="A9" s="6" t="s">
        <v>25</v>
      </c>
      <c r="B9" s="7">
        <v>1</v>
      </c>
      <c r="C9" s="10">
        <v>0</v>
      </c>
      <c r="D9" s="9">
        <f t="shared" si="0"/>
        <v>1</v>
      </c>
      <c r="E9" s="10">
        <v>0</v>
      </c>
      <c r="F9" s="10">
        <v>0</v>
      </c>
      <c r="G9" s="9">
        <f t="shared" si="1"/>
        <v>0</v>
      </c>
      <c r="H9" s="10">
        <v>5</v>
      </c>
      <c r="I9" s="10">
        <v>13</v>
      </c>
      <c r="J9" s="9">
        <f t="shared" si="2"/>
        <v>18</v>
      </c>
      <c r="K9" s="8">
        <v>2</v>
      </c>
      <c r="L9" s="8">
        <v>0</v>
      </c>
      <c r="M9" s="8">
        <v>2</v>
      </c>
      <c r="N9" s="8">
        <v>4</v>
      </c>
      <c r="O9" s="9">
        <f t="shared" si="5"/>
        <v>8</v>
      </c>
      <c r="P9" s="34">
        <f t="shared" si="3"/>
        <v>27</v>
      </c>
      <c r="Q9" s="27">
        <v>245</v>
      </c>
      <c r="R9" s="40">
        <f t="shared" si="4"/>
        <v>6615</v>
      </c>
    </row>
    <row r="10" spans="1:18" ht="15" x14ac:dyDescent="0.25">
      <c r="A10" s="6" t="s">
        <v>26</v>
      </c>
      <c r="B10" s="7">
        <v>1</v>
      </c>
      <c r="C10" s="10">
        <v>0</v>
      </c>
      <c r="D10" s="9">
        <f t="shared" si="0"/>
        <v>1</v>
      </c>
      <c r="E10" s="10">
        <v>1</v>
      </c>
      <c r="F10" s="10">
        <v>1</v>
      </c>
      <c r="G10" s="9">
        <f t="shared" si="1"/>
        <v>2</v>
      </c>
      <c r="H10" s="10">
        <v>6</v>
      </c>
      <c r="I10" s="10">
        <v>14</v>
      </c>
      <c r="J10" s="9">
        <f t="shared" si="2"/>
        <v>20</v>
      </c>
      <c r="K10" s="8">
        <v>1</v>
      </c>
      <c r="L10" s="8">
        <v>1</v>
      </c>
      <c r="M10" s="8">
        <v>4</v>
      </c>
      <c r="N10" s="8">
        <v>3</v>
      </c>
      <c r="O10" s="9">
        <f t="shared" si="5"/>
        <v>9</v>
      </c>
      <c r="P10" s="34">
        <f t="shared" si="3"/>
        <v>32</v>
      </c>
      <c r="Q10" s="27">
        <v>245</v>
      </c>
      <c r="R10" s="40">
        <f t="shared" si="4"/>
        <v>7840</v>
      </c>
    </row>
    <row r="11" spans="1:18" ht="15" x14ac:dyDescent="0.25">
      <c r="A11" s="6" t="s">
        <v>27</v>
      </c>
      <c r="B11" s="7">
        <v>1</v>
      </c>
      <c r="C11" s="8">
        <v>1</v>
      </c>
      <c r="D11" s="9">
        <f>SUM(B11:C11)</f>
        <v>2</v>
      </c>
      <c r="E11" s="10">
        <v>2</v>
      </c>
      <c r="F11" s="10">
        <v>3</v>
      </c>
      <c r="G11" s="9">
        <f t="shared" si="1"/>
        <v>5</v>
      </c>
      <c r="H11" s="10">
        <v>26</v>
      </c>
      <c r="I11" s="10">
        <v>33</v>
      </c>
      <c r="J11" s="9">
        <f t="shared" si="2"/>
        <v>59</v>
      </c>
      <c r="K11" s="8">
        <v>4</v>
      </c>
      <c r="L11" s="10">
        <v>0</v>
      </c>
      <c r="M11" s="8">
        <v>5</v>
      </c>
      <c r="N11" s="10">
        <v>0</v>
      </c>
      <c r="O11" s="9">
        <f t="shared" si="5"/>
        <v>9</v>
      </c>
      <c r="P11" s="34">
        <f t="shared" si="3"/>
        <v>75</v>
      </c>
      <c r="Q11" s="27">
        <v>245</v>
      </c>
      <c r="R11" s="40">
        <f t="shared" si="4"/>
        <v>18375</v>
      </c>
    </row>
    <row r="12" spans="1:18" ht="15" x14ac:dyDescent="0.25">
      <c r="A12" s="6" t="s">
        <v>28</v>
      </c>
      <c r="B12" s="12">
        <v>0</v>
      </c>
      <c r="C12" s="8">
        <v>1</v>
      </c>
      <c r="D12" s="9">
        <f t="shared" si="0"/>
        <v>1</v>
      </c>
      <c r="E12" s="10">
        <v>0</v>
      </c>
      <c r="F12" s="10">
        <v>1</v>
      </c>
      <c r="G12" s="9">
        <f t="shared" si="1"/>
        <v>1</v>
      </c>
      <c r="H12" s="10">
        <v>4</v>
      </c>
      <c r="I12" s="10">
        <v>24</v>
      </c>
      <c r="J12" s="9">
        <f t="shared" si="2"/>
        <v>28</v>
      </c>
      <c r="K12" s="10">
        <v>0</v>
      </c>
      <c r="L12" s="10">
        <v>0</v>
      </c>
      <c r="M12" s="8">
        <v>3</v>
      </c>
      <c r="N12" s="8">
        <v>6</v>
      </c>
      <c r="O12" s="9">
        <f t="shared" si="5"/>
        <v>9</v>
      </c>
      <c r="P12" s="34">
        <f t="shared" si="3"/>
        <v>39</v>
      </c>
      <c r="Q12" s="27">
        <v>245</v>
      </c>
      <c r="R12" s="40">
        <f t="shared" si="4"/>
        <v>9555</v>
      </c>
    </row>
    <row r="13" spans="1:18" ht="15" x14ac:dyDescent="0.25">
      <c r="A13" s="6" t="s">
        <v>29</v>
      </c>
      <c r="B13" s="7">
        <v>0</v>
      </c>
      <c r="C13" s="8">
        <v>1</v>
      </c>
      <c r="D13" s="9">
        <f t="shared" si="0"/>
        <v>1</v>
      </c>
      <c r="E13" s="10">
        <v>0</v>
      </c>
      <c r="F13" s="10">
        <v>5</v>
      </c>
      <c r="G13" s="9">
        <f t="shared" si="1"/>
        <v>5</v>
      </c>
      <c r="H13" s="10">
        <v>0</v>
      </c>
      <c r="I13" s="10">
        <v>24</v>
      </c>
      <c r="J13" s="9">
        <f t="shared" si="2"/>
        <v>24</v>
      </c>
      <c r="K13" s="8">
        <v>0</v>
      </c>
      <c r="L13" s="8">
        <v>0</v>
      </c>
      <c r="M13" s="8">
        <v>4</v>
      </c>
      <c r="N13" s="8">
        <v>5</v>
      </c>
      <c r="O13" s="9">
        <f t="shared" si="5"/>
        <v>9</v>
      </c>
      <c r="P13" s="34">
        <f t="shared" si="3"/>
        <v>39</v>
      </c>
      <c r="Q13" s="27">
        <v>245</v>
      </c>
      <c r="R13" s="40">
        <f t="shared" si="4"/>
        <v>9555</v>
      </c>
    </row>
    <row r="14" spans="1:18" ht="15" x14ac:dyDescent="0.25">
      <c r="A14" s="6" t="s">
        <v>30</v>
      </c>
      <c r="B14" s="7">
        <v>1</v>
      </c>
      <c r="C14" s="8">
        <v>1</v>
      </c>
      <c r="D14" s="9">
        <f t="shared" si="0"/>
        <v>2</v>
      </c>
      <c r="E14" s="10">
        <v>2</v>
      </c>
      <c r="F14" s="10">
        <v>5</v>
      </c>
      <c r="G14" s="9">
        <f t="shared" si="1"/>
        <v>7</v>
      </c>
      <c r="H14" s="10">
        <v>9</v>
      </c>
      <c r="I14" s="10">
        <v>19</v>
      </c>
      <c r="J14" s="9">
        <f t="shared" si="2"/>
        <v>28</v>
      </c>
      <c r="K14" s="8">
        <v>2</v>
      </c>
      <c r="L14" s="8">
        <v>3</v>
      </c>
      <c r="M14" s="8">
        <v>4</v>
      </c>
      <c r="N14" s="8">
        <v>5</v>
      </c>
      <c r="O14" s="9">
        <f t="shared" si="5"/>
        <v>14</v>
      </c>
      <c r="P14" s="34">
        <f t="shared" si="3"/>
        <v>51</v>
      </c>
      <c r="Q14" s="27">
        <v>245</v>
      </c>
      <c r="R14" s="40">
        <f t="shared" si="4"/>
        <v>12495</v>
      </c>
    </row>
    <row r="15" spans="1:18" ht="15" x14ac:dyDescent="0.25">
      <c r="A15" s="11" t="s">
        <v>31</v>
      </c>
      <c r="B15" s="12">
        <v>0</v>
      </c>
      <c r="C15" s="10">
        <v>0</v>
      </c>
      <c r="D15" s="9">
        <f t="shared" si="0"/>
        <v>0</v>
      </c>
      <c r="E15" s="10">
        <v>1</v>
      </c>
      <c r="F15" s="10">
        <v>1</v>
      </c>
      <c r="G15" s="9">
        <f t="shared" si="1"/>
        <v>2</v>
      </c>
      <c r="H15" s="10">
        <v>0</v>
      </c>
      <c r="I15" s="10">
        <v>0</v>
      </c>
      <c r="J15" s="9">
        <f t="shared" si="2"/>
        <v>0</v>
      </c>
      <c r="K15" s="10">
        <v>0</v>
      </c>
      <c r="L15" s="10">
        <v>0</v>
      </c>
      <c r="M15" s="10">
        <v>0</v>
      </c>
      <c r="N15" s="10">
        <v>0</v>
      </c>
      <c r="O15" s="9">
        <f t="shared" si="5"/>
        <v>0</v>
      </c>
      <c r="P15" s="34">
        <f t="shared" si="3"/>
        <v>2</v>
      </c>
      <c r="Q15" s="27">
        <v>245</v>
      </c>
      <c r="R15" s="40">
        <f t="shared" si="4"/>
        <v>490</v>
      </c>
    </row>
    <row r="16" spans="1:18" ht="15" x14ac:dyDescent="0.25">
      <c r="A16" s="6" t="s">
        <v>32</v>
      </c>
      <c r="B16" s="12">
        <v>0</v>
      </c>
      <c r="C16" s="8">
        <v>1</v>
      </c>
      <c r="D16" s="9">
        <f t="shared" si="0"/>
        <v>1</v>
      </c>
      <c r="E16" s="10">
        <v>2</v>
      </c>
      <c r="F16" s="10">
        <v>2</v>
      </c>
      <c r="G16" s="9">
        <f t="shared" si="1"/>
        <v>4</v>
      </c>
      <c r="H16" s="10">
        <v>11</v>
      </c>
      <c r="I16" s="10">
        <v>25</v>
      </c>
      <c r="J16" s="9">
        <f t="shared" si="2"/>
        <v>36</v>
      </c>
      <c r="K16" s="8">
        <v>2</v>
      </c>
      <c r="L16" s="8">
        <v>4</v>
      </c>
      <c r="M16" s="8">
        <v>4</v>
      </c>
      <c r="N16" s="8">
        <v>4</v>
      </c>
      <c r="O16" s="9">
        <f t="shared" si="5"/>
        <v>14</v>
      </c>
      <c r="P16" s="34">
        <f t="shared" si="3"/>
        <v>55</v>
      </c>
      <c r="Q16" s="27">
        <v>245</v>
      </c>
      <c r="R16" s="40">
        <f t="shared" si="4"/>
        <v>13475</v>
      </c>
    </row>
    <row r="17" spans="1:18" ht="15" x14ac:dyDescent="0.25">
      <c r="A17" s="11" t="s">
        <v>33</v>
      </c>
      <c r="B17" s="12">
        <v>1</v>
      </c>
      <c r="C17" s="10">
        <v>0</v>
      </c>
      <c r="D17" s="9">
        <f t="shared" si="0"/>
        <v>1</v>
      </c>
      <c r="E17" s="10">
        <v>3</v>
      </c>
      <c r="F17" s="10">
        <v>1</v>
      </c>
      <c r="G17" s="9">
        <f t="shared" si="1"/>
        <v>4</v>
      </c>
      <c r="H17" s="10">
        <v>0</v>
      </c>
      <c r="I17" s="10">
        <v>0</v>
      </c>
      <c r="J17" s="9">
        <f t="shared" si="2"/>
        <v>0</v>
      </c>
      <c r="K17" s="10">
        <v>0</v>
      </c>
      <c r="L17" s="10">
        <v>0</v>
      </c>
      <c r="M17" s="10">
        <v>0</v>
      </c>
      <c r="N17" s="10">
        <v>0</v>
      </c>
      <c r="O17" s="9">
        <f t="shared" si="5"/>
        <v>0</v>
      </c>
      <c r="P17" s="34">
        <f t="shared" si="3"/>
        <v>5</v>
      </c>
      <c r="Q17" s="27">
        <v>245</v>
      </c>
      <c r="R17" s="40">
        <f t="shared" si="4"/>
        <v>1225</v>
      </c>
    </row>
    <row r="18" spans="1:18" ht="15" x14ac:dyDescent="0.25">
      <c r="A18" s="6" t="s">
        <v>34</v>
      </c>
      <c r="B18" s="12">
        <v>0</v>
      </c>
      <c r="C18" s="8">
        <v>1</v>
      </c>
      <c r="D18" s="9">
        <f t="shared" si="0"/>
        <v>1</v>
      </c>
      <c r="E18" s="10">
        <v>1</v>
      </c>
      <c r="F18" s="10">
        <v>2</v>
      </c>
      <c r="G18" s="9">
        <f t="shared" si="1"/>
        <v>3</v>
      </c>
      <c r="H18" s="10">
        <v>3</v>
      </c>
      <c r="I18" s="10">
        <v>9</v>
      </c>
      <c r="J18" s="9">
        <f t="shared" si="2"/>
        <v>12</v>
      </c>
      <c r="K18" s="8">
        <v>1</v>
      </c>
      <c r="L18" s="8">
        <v>1</v>
      </c>
      <c r="M18" s="8">
        <v>2</v>
      </c>
      <c r="N18" s="8">
        <v>2</v>
      </c>
      <c r="O18" s="9">
        <f t="shared" si="5"/>
        <v>6</v>
      </c>
      <c r="P18" s="34">
        <f t="shared" si="3"/>
        <v>22</v>
      </c>
      <c r="Q18" s="27">
        <v>245</v>
      </c>
      <c r="R18" s="40">
        <f t="shared" si="4"/>
        <v>5390</v>
      </c>
    </row>
    <row r="19" spans="1:18" ht="15" x14ac:dyDescent="0.25">
      <c r="A19" s="6" t="s">
        <v>35</v>
      </c>
      <c r="B19" s="7">
        <v>0</v>
      </c>
      <c r="C19" s="8">
        <v>0</v>
      </c>
      <c r="D19" s="9">
        <f t="shared" si="0"/>
        <v>0</v>
      </c>
      <c r="E19" s="10">
        <v>0</v>
      </c>
      <c r="F19" s="10">
        <v>1</v>
      </c>
      <c r="G19" s="9">
        <f t="shared" si="1"/>
        <v>1</v>
      </c>
      <c r="H19" s="10">
        <v>2</v>
      </c>
      <c r="I19" s="10">
        <v>4</v>
      </c>
      <c r="J19" s="9">
        <f t="shared" si="2"/>
        <v>6</v>
      </c>
      <c r="K19" s="8">
        <v>0</v>
      </c>
      <c r="L19" s="8">
        <v>1</v>
      </c>
      <c r="M19" s="8">
        <v>1</v>
      </c>
      <c r="N19" s="10">
        <v>2</v>
      </c>
      <c r="O19" s="9">
        <f t="shared" si="5"/>
        <v>4</v>
      </c>
      <c r="P19" s="34">
        <f t="shared" si="3"/>
        <v>11</v>
      </c>
      <c r="Q19" s="27">
        <v>245</v>
      </c>
      <c r="R19" s="40">
        <f t="shared" si="4"/>
        <v>2695</v>
      </c>
    </row>
    <row r="20" spans="1:18" ht="15" x14ac:dyDescent="0.25">
      <c r="A20" s="6" t="s">
        <v>36</v>
      </c>
      <c r="B20" s="7">
        <v>1</v>
      </c>
      <c r="C20" s="10">
        <v>0</v>
      </c>
      <c r="D20" s="9">
        <f t="shared" si="0"/>
        <v>1</v>
      </c>
      <c r="E20" s="10">
        <v>0</v>
      </c>
      <c r="F20" s="10">
        <v>0</v>
      </c>
      <c r="G20" s="9">
        <f t="shared" si="1"/>
        <v>0</v>
      </c>
      <c r="H20" s="10">
        <v>2</v>
      </c>
      <c r="I20" s="10">
        <v>10</v>
      </c>
      <c r="J20" s="9">
        <f t="shared" si="2"/>
        <v>12</v>
      </c>
      <c r="K20" s="8">
        <v>0</v>
      </c>
      <c r="L20" s="8">
        <v>1</v>
      </c>
      <c r="M20" s="8">
        <v>2</v>
      </c>
      <c r="N20" s="8">
        <v>3</v>
      </c>
      <c r="O20" s="9">
        <f t="shared" si="5"/>
        <v>6</v>
      </c>
      <c r="P20" s="34">
        <f t="shared" si="3"/>
        <v>19</v>
      </c>
      <c r="Q20" s="27">
        <v>245</v>
      </c>
      <c r="R20" s="40">
        <f t="shared" si="4"/>
        <v>4655</v>
      </c>
    </row>
    <row r="21" spans="1:18" ht="15" x14ac:dyDescent="0.25">
      <c r="A21" s="6" t="s">
        <v>37</v>
      </c>
      <c r="B21" s="7">
        <v>1</v>
      </c>
      <c r="C21" s="8">
        <v>1</v>
      </c>
      <c r="D21" s="9">
        <f t="shared" si="0"/>
        <v>2</v>
      </c>
      <c r="E21" s="10">
        <v>1</v>
      </c>
      <c r="F21" s="10">
        <v>4</v>
      </c>
      <c r="G21" s="9">
        <f t="shared" si="1"/>
        <v>5</v>
      </c>
      <c r="H21" s="10">
        <v>13</v>
      </c>
      <c r="I21" s="10">
        <v>24</v>
      </c>
      <c r="J21" s="9">
        <f t="shared" si="2"/>
        <v>37</v>
      </c>
      <c r="K21" s="8">
        <v>3</v>
      </c>
      <c r="L21" s="8">
        <v>4</v>
      </c>
      <c r="M21" s="8">
        <v>5</v>
      </c>
      <c r="N21" s="8">
        <v>6</v>
      </c>
      <c r="O21" s="9">
        <f t="shared" si="5"/>
        <v>18</v>
      </c>
      <c r="P21" s="34">
        <f t="shared" si="3"/>
        <v>62</v>
      </c>
      <c r="Q21" s="27">
        <v>245</v>
      </c>
      <c r="R21" s="40">
        <f t="shared" si="4"/>
        <v>15190</v>
      </c>
    </row>
    <row r="22" spans="1:18" ht="15" x14ac:dyDescent="0.25">
      <c r="A22" s="6" t="s">
        <v>38</v>
      </c>
      <c r="B22" s="7">
        <v>1</v>
      </c>
      <c r="C22" s="8">
        <v>1</v>
      </c>
      <c r="D22" s="9">
        <f t="shared" si="0"/>
        <v>2</v>
      </c>
      <c r="E22" s="10">
        <v>1</v>
      </c>
      <c r="F22" s="10">
        <v>2</v>
      </c>
      <c r="G22" s="9">
        <f t="shared" si="1"/>
        <v>3</v>
      </c>
      <c r="H22" s="10">
        <v>10</v>
      </c>
      <c r="I22" s="10">
        <v>21</v>
      </c>
      <c r="J22" s="9">
        <f t="shared" si="2"/>
        <v>31</v>
      </c>
      <c r="K22" s="8">
        <v>1</v>
      </c>
      <c r="L22" s="8">
        <v>3</v>
      </c>
      <c r="M22" s="8">
        <v>3</v>
      </c>
      <c r="N22" s="8">
        <v>4</v>
      </c>
      <c r="O22" s="9">
        <f t="shared" si="5"/>
        <v>11</v>
      </c>
      <c r="P22" s="34">
        <f t="shared" si="3"/>
        <v>47</v>
      </c>
      <c r="Q22" s="27">
        <v>245</v>
      </c>
      <c r="R22" s="40">
        <f t="shared" si="4"/>
        <v>11515</v>
      </c>
    </row>
    <row r="23" spans="1:18" ht="15" x14ac:dyDescent="0.25">
      <c r="A23" s="6" t="s">
        <v>39</v>
      </c>
      <c r="B23" s="7">
        <v>1</v>
      </c>
      <c r="C23" s="8">
        <v>1</v>
      </c>
      <c r="D23" s="9">
        <f t="shared" si="0"/>
        <v>2</v>
      </c>
      <c r="E23" s="10">
        <v>4</v>
      </c>
      <c r="F23" s="10">
        <v>5</v>
      </c>
      <c r="G23" s="9">
        <f t="shared" si="1"/>
        <v>9</v>
      </c>
      <c r="H23" s="10">
        <v>0</v>
      </c>
      <c r="I23" s="10">
        <v>0</v>
      </c>
      <c r="J23" s="9">
        <f t="shared" si="2"/>
        <v>0</v>
      </c>
      <c r="K23" s="8">
        <v>0</v>
      </c>
      <c r="L23" s="8">
        <v>0</v>
      </c>
      <c r="M23" s="8">
        <v>0</v>
      </c>
      <c r="N23" s="8">
        <v>0</v>
      </c>
      <c r="O23" s="9">
        <f t="shared" si="5"/>
        <v>0</v>
      </c>
      <c r="P23" s="34">
        <f t="shared" si="3"/>
        <v>11</v>
      </c>
      <c r="Q23" s="27">
        <v>245</v>
      </c>
      <c r="R23" s="40">
        <f t="shared" si="4"/>
        <v>2695</v>
      </c>
    </row>
    <row r="24" spans="1:18" ht="15" x14ac:dyDescent="0.25">
      <c r="A24" s="6" t="s">
        <v>40</v>
      </c>
      <c r="B24" s="7">
        <v>1</v>
      </c>
      <c r="C24" s="8">
        <v>1</v>
      </c>
      <c r="D24" s="9">
        <f t="shared" si="0"/>
        <v>2</v>
      </c>
      <c r="E24" s="10">
        <v>0</v>
      </c>
      <c r="F24" s="10">
        <v>0</v>
      </c>
      <c r="G24" s="9">
        <f t="shared" si="1"/>
        <v>0</v>
      </c>
      <c r="H24" s="10">
        <v>2</v>
      </c>
      <c r="I24" s="10">
        <v>4</v>
      </c>
      <c r="J24" s="9">
        <f t="shared" si="2"/>
        <v>6</v>
      </c>
      <c r="K24" s="10">
        <v>0</v>
      </c>
      <c r="L24" s="10">
        <v>0</v>
      </c>
      <c r="M24" s="8">
        <v>1</v>
      </c>
      <c r="N24" s="8">
        <v>1</v>
      </c>
      <c r="O24" s="9">
        <f t="shared" si="5"/>
        <v>2</v>
      </c>
      <c r="P24" s="34">
        <f t="shared" si="3"/>
        <v>10</v>
      </c>
      <c r="Q24" s="27">
        <v>245</v>
      </c>
      <c r="R24" s="40">
        <f t="shared" si="4"/>
        <v>2450</v>
      </c>
    </row>
    <row r="25" spans="1:18" ht="15" x14ac:dyDescent="0.25">
      <c r="A25" s="6" t="s">
        <v>41</v>
      </c>
      <c r="B25" s="7">
        <v>1</v>
      </c>
      <c r="C25" s="10">
        <v>0</v>
      </c>
      <c r="D25" s="9">
        <f t="shared" si="0"/>
        <v>1</v>
      </c>
      <c r="E25" s="10">
        <v>0</v>
      </c>
      <c r="F25" s="10">
        <v>0</v>
      </c>
      <c r="G25" s="9">
        <f t="shared" si="1"/>
        <v>0</v>
      </c>
      <c r="H25" s="10">
        <v>8</v>
      </c>
      <c r="I25" s="10">
        <v>15</v>
      </c>
      <c r="J25" s="9">
        <f t="shared" si="2"/>
        <v>23</v>
      </c>
      <c r="K25" s="8">
        <v>2</v>
      </c>
      <c r="L25" s="8">
        <v>1</v>
      </c>
      <c r="M25" s="8">
        <v>3</v>
      </c>
      <c r="N25" s="8">
        <v>3</v>
      </c>
      <c r="O25" s="9">
        <f t="shared" si="5"/>
        <v>9</v>
      </c>
      <c r="P25" s="34">
        <f t="shared" si="3"/>
        <v>33</v>
      </c>
      <c r="Q25" s="27">
        <v>245</v>
      </c>
      <c r="R25" s="40">
        <f t="shared" si="4"/>
        <v>8085</v>
      </c>
    </row>
    <row r="26" spans="1:18" ht="15" x14ac:dyDescent="0.25">
      <c r="A26" s="6" t="s">
        <v>42</v>
      </c>
      <c r="B26" s="7">
        <v>1</v>
      </c>
      <c r="C26" s="8">
        <v>1</v>
      </c>
      <c r="D26" s="9">
        <f t="shared" si="0"/>
        <v>2</v>
      </c>
      <c r="E26" s="10">
        <v>4</v>
      </c>
      <c r="F26" s="10">
        <v>8</v>
      </c>
      <c r="G26" s="9">
        <f t="shared" si="1"/>
        <v>12</v>
      </c>
      <c r="H26" s="10">
        <v>29</v>
      </c>
      <c r="I26" s="10">
        <v>37</v>
      </c>
      <c r="J26" s="9">
        <f t="shared" si="2"/>
        <v>66</v>
      </c>
      <c r="K26" s="8">
        <v>4</v>
      </c>
      <c r="L26" s="8">
        <v>5</v>
      </c>
      <c r="M26" s="8">
        <v>7</v>
      </c>
      <c r="N26" s="8">
        <v>9</v>
      </c>
      <c r="O26" s="9">
        <f t="shared" si="5"/>
        <v>25</v>
      </c>
      <c r="P26" s="34">
        <f t="shared" si="3"/>
        <v>105</v>
      </c>
      <c r="Q26" s="27">
        <v>245</v>
      </c>
      <c r="R26" s="40">
        <f t="shared" si="4"/>
        <v>25725</v>
      </c>
    </row>
    <row r="27" spans="1:18" ht="15" x14ac:dyDescent="0.25">
      <c r="A27" s="6" t="s">
        <v>43</v>
      </c>
      <c r="B27" s="7">
        <v>1</v>
      </c>
      <c r="C27" s="8">
        <v>1</v>
      </c>
      <c r="D27" s="9">
        <f t="shared" si="0"/>
        <v>2</v>
      </c>
      <c r="E27" s="10">
        <v>2</v>
      </c>
      <c r="F27" s="10">
        <v>3</v>
      </c>
      <c r="G27" s="9">
        <f t="shared" si="1"/>
        <v>5</v>
      </c>
      <c r="H27" s="10">
        <v>14</v>
      </c>
      <c r="I27" s="10">
        <v>28</v>
      </c>
      <c r="J27" s="9">
        <f t="shared" si="2"/>
        <v>42</v>
      </c>
      <c r="K27" s="8">
        <v>2</v>
      </c>
      <c r="L27" s="8">
        <v>2</v>
      </c>
      <c r="M27" s="8">
        <v>4</v>
      </c>
      <c r="N27" s="8">
        <v>4</v>
      </c>
      <c r="O27" s="9">
        <f t="shared" si="5"/>
        <v>12</v>
      </c>
      <c r="P27" s="34">
        <f t="shared" si="3"/>
        <v>61</v>
      </c>
      <c r="Q27" s="27">
        <v>245</v>
      </c>
      <c r="R27" s="40">
        <f t="shared" si="4"/>
        <v>14945</v>
      </c>
    </row>
    <row r="28" spans="1:18" ht="15" x14ac:dyDescent="0.25">
      <c r="A28" s="11" t="s">
        <v>44</v>
      </c>
      <c r="B28" s="12">
        <v>1</v>
      </c>
      <c r="C28" s="10">
        <v>1</v>
      </c>
      <c r="D28" s="9">
        <f t="shared" si="0"/>
        <v>2</v>
      </c>
      <c r="E28" s="10">
        <v>0</v>
      </c>
      <c r="F28" s="10">
        <v>0</v>
      </c>
      <c r="G28" s="9">
        <f t="shared" si="1"/>
        <v>0</v>
      </c>
      <c r="H28" s="10">
        <v>18</v>
      </c>
      <c r="I28" s="10">
        <v>32</v>
      </c>
      <c r="J28" s="9">
        <f t="shared" si="2"/>
        <v>50</v>
      </c>
      <c r="K28" s="10">
        <v>4</v>
      </c>
      <c r="L28" s="10">
        <v>0</v>
      </c>
      <c r="M28" s="10">
        <v>5</v>
      </c>
      <c r="N28" s="10">
        <v>0</v>
      </c>
      <c r="O28" s="9">
        <f t="shared" si="5"/>
        <v>9</v>
      </c>
      <c r="P28" s="34">
        <f t="shared" si="3"/>
        <v>61</v>
      </c>
      <c r="Q28" s="27">
        <v>245</v>
      </c>
      <c r="R28" s="40">
        <f t="shared" si="4"/>
        <v>14945</v>
      </c>
    </row>
    <row r="29" spans="1:18" ht="15" x14ac:dyDescent="0.25">
      <c r="A29" s="11" t="s">
        <v>79</v>
      </c>
      <c r="B29" s="12">
        <v>1</v>
      </c>
      <c r="C29" s="10">
        <v>1</v>
      </c>
      <c r="D29" s="9">
        <f t="shared" si="0"/>
        <v>2</v>
      </c>
      <c r="E29" s="10">
        <v>0</v>
      </c>
      <c r="F29" s="10">
        <v>0</v>
      </c>
      <c r="G29" s="9">
        <f t="shared" si="1"/>
        <v>0</v>
      </c>
      <c r="H29" s="10">
        <v>6</v>
      </c>
      <c r="I29" s="10">
        <v>16</v>
      </c>
      <c r="J29" s="9">
        <f t="shared" si="2"/>
        <v>22</v>
      </c>
      <c r="K29" s="10">
        <v>3</v>
      </c>
      <c r="L29" s="10">
        <v>2</v>
      </c>
      <c r="M29" s="10">
        <v>7</v>
      </c>
      <c r="N29" s="10">
        <v>3</v>
      </c>
      <c r="O29" s="9">
        <f t="shared" si="5"/>
        <v>15</v>
      </c>
      <c r="P29" s="34">
        <f t="shared" si="3"/>
        <v>39</v>
      </c>
      <c r="Q29" s="27">
        <v>245</v>
      </c>
      <c r="R29" s="40">
        <f t="shared" si="4"/>
        <v>9555</v>
      </c>
    </row>
    <row r="30" spans="1:18" ht="15" x14ac:dyDescent="0.25">
      <c r="A30" s="6" t="s">
        <v>45</v>
      </c>
      <c r="B30" s="7">
        <v>1</v>
      </c>
      <c r="C30" s="8">
        <v>1</v>
      </c>
      <c r="D30" s="9">
        <f t="shared" si="0"/>
        <v>2</v>
      </c>
      <c r="E30" s="10">
        <v>0</v>
      </c>
      <c r="F30" s="10">
        <v>1</v>
      </c>
      <c r="G30" s="9">
        <f t="shared" si="1"/>
        <v>1</v>
      </c>
      <c r="H30" s="10">
        <v>5</v>
      </c>
      <c r="I30" s="10">
        <v>17</v>
      </c>
      <c r="J30" s="9">
        <f t="shared" si="2"/>
        <v>22</v>
      </c>
      <c r="K30" s="8">
        <v>1</v>
      </c>
      <c r="L30" s="10">
        <v>0</v>
      </c>
      <c r="M30" s="10">
        <v>3</v>
      </c>
      <c r="N30" s="10">
        <v>0</v>
      </c>
      <c r="O30" s="9">
        <f t="shared" si="5"/>
        <v>4</v>
      </c>
      <c r="P30" s="34">
        <f t="shared" si="3"/>
        <v>29</v>
      </c>
      <c r="Q30" s="27">
        <v>245</v>
      </c>
      <c r="R30" s="40">
        <f t="shared" si="4"/>
        <v>7105</v>
      </c>
    </row>
    <row r="31" spans="1:18" ht="30" x14ac:dyDescent="0.25">
      <c r="A31" s="11" t="s">
        <v>80</v>
      </c>
      <c r="B31" s="12">
        <v>0</v>
      </c>
      <c r="C31" s="10">
        <v>0</v>
      </c>
      <c r="D31" s="9">
        <f>SUM(B31:C31)</f>
        <v>0</v>
      </c>
      <c r="E31" s="10">
        <v>0</v>
      </c>
      <c r="F31" s="10">
        <v>1</v>
      </c>
      <c r="G31" s="9">
        <f>SUM(E31:F31)</f>
        <v>1</v>
      </c>
      <c r="H31" s="10">
        <v>3</v>
      </c>
      <c r="I31" s="10">
        <v>6</v>
      </c>
      <c r="J31" s="9">
        <f>SUM(H31:I31)</f>
        <v>9</v>
      </c>
      <c r="K31" s="10">
        <v>2</v>
      </c>
      <c r="L31" s="10">
        <v>0</v>
      </c>
      <c r="M31" s="10">
        <v>1</v>
      </c>
      <c r="N31" s="10">
        <v>1</v>
      </c>
      <c r="O31" s="9">
        <f t="shared" si="5"/>
        <v>4</v>
      </c>
      <c r="P31" s="34">
        <f>D31+G31+J31+O31</f>
        <v>14</v>
      </c>
      <c r="Q31" s="27">
        <v>245</v>
      </c>
      <c r="R31" s="40">
        <f t="shared" si="4"/>
        <v>3430</v>
      </c>
    </row>
    <row r="32" spans="1:18" ht="15" x14ac:dyDescent="0.25">
      <c r="A32" s="6" t="s">
        <v>46</v>
      </c>
      <c r="B32" s="7">
        <v>1</v>
      </c>
      <c r="C32" s="8">
        <v>1</v>
      </c>
      <c r="D32" s="9">
        <f t="shared" si="0"/>
        <v>2</v>
      </c>
      <c r="E32" s="10">
        <v>9</v>
      </c>
      <c r="F32" s="10">
        <v>8</v>
      </c>
      <c r="G32" s="9">
        <f t="shared" si="1"/>
        <v>17</v>
      </c>
      <c r="H32" s="10">
        <v>15</v>
      </c>
      <c r="I32" s="10">
        <v>23</v>
      </c>
      <c r="J32" s="9">
        <f t="shared" si="2"/>
        <v>38</v>
      </c>
      <c r="K32" s="8">
        <v>2</v>
      </c>
      <c r="L32" s="8">
        <v>3</v>
      </c>
      <c r="M32" s="8">
        <v>3</v>
      </c>
      <c r="N32" s="8">
        <v>4</v>
      </c>
      <c r="O32" s="9">
        <f t="shared" si="5"/>
        <v>12</v>
      </c>
      <c r="P32" s="34">
        <f t="shared" si="3"/>
        <v>69</v>
      </c>
      <c r="Q32" s="27">
        <v>245</v>
      </c>
      <c r="R32" s="40">
        <f t="shared" si="4"/>
        <v>16905</v>
      </c>
    </row>
    <row r="33" spans="1:18" ht="15" x14ac:dyDescent="0.25">
      <c r="A33" s="6" t="s">
        <v>47</v>
      </c>
      <c r="B33" s="7">
        <v>1</v>
      </c>
      <c r="C33" s="8">
        <v>1</v>
      </c>
      <c r="D33" s="9">
        <f t="shared" si="0"/>
        <v>2</v>
      </c>
      <c r="E33" s="10">
        <v>2</v>
      </c>
      <c r="F33" s="10">
        <v>4</v>
      </c>
      <c r="G33" s="9">
        <f t="shared" si="1"/>
        <v>6</v>
      </c>
      <c r="H33" s="10">
        <v>9</v>
      </c>
      <c r="I33" s="10">
        <v>19</v>
      </c>
      <c r="J33" s="9">
        <f t="shared" si="2"/>
        <v>28</v>
      </c>
      <c r="K33" s="8">
        <v>1</v>
      </c>
      <c r="L33" s="10">
        <v>1</v>
      </c>
      <c r="M33" s="10">
        <v>2</v>
      </c>
      <c r="N33" s="10">
        <v>4</v>
      </c>
      <c r="O33" s="9">
        <f t="shared" si="5"/>
        <v>8</v>
      </c>
      <c r="P33" s="34">
        <f t="shared" si="3"/>
        <v>44</v>
      </c>
      <c r="Q33" s="27">
        <v>245</v>
      </c>
      <c r="R33" s="40">
        <f t="shared" si="4"/>
        <v>10780</v>
      </c>
    </row>
    <row r="34" spans="1:18" ht="15" x14ac:dyDescent="0.25">
      <c r="A34" s="6" t="s">
        <v>48</v>
      </c>
      <c r="B34" s="12">
        <v>0</v>
      </c>
      <c r="C34" s="18">
        <v>1</v>
      </c>
      <c r="D34" s="9">
        <f t="shared" si="0"/>
        <v>1</v>
      </c>
      <c r="E34" s="10">
        <v>1</v>
      </c>
      <c r="F34" s="10">
        <v>2</v>
      </c>
      <c r="G34" s="9">
        <f t="shared" si="1"/>
        <v>3</v>
      </c>
      <c r="H34" s="10">
        <v>8</v>
      </c>
      <c r="I34" s="10">
        <v>17</v>
      </c>
      <c r="J34" s="9">
        <f t="shared" si="2"/>
        <v>25</v>
      </c>
      <c r="K34" s="8">
        <v>1</v>
      </c>
      <c r="L34" s="8">
        <v>3</v>
      </c>
      <c r="M34" s="8">
        <v>4</v>
      </c>
      <c r="N34" s="8">
        <v>5</v>
      </c>
      <c r="O34" s="9">
        <f t="shared" si="5"/>
        <v>13</v>
      </c>
      <c r="P34" s="34">
        <f t="shared" si="3"/>
        <v>42</v>
      </c>
      <c r="Q34" s="27">
        <v>245</v>
      </c>
      <c r="R34" s="40">
        <f t="shared" si="4"/>
        <v>10290</v>
      </c>
    </row>
    <row r="35" spans="1:18" ht="15" x14ac:dyDescent="0.25">
      <c r="A35" s="6" t="s">
        <v>49</v>
      </c>
      <c r="B35" s="7">
        <v>1</v>
      </c>
      <c r="C35" s="8">
        <v>1</v>
      </c>
      <c r="D35" s="9">
        <f t="shared" si="0"/>
        <v>2</v>
      </c>
      <c r="E35" s="10">
        <v>3</v>
      </c>
      <c r="F35" s="10">
        <v>2</v>
      </c>
      <c r="G35" s="9">
        <f t="shared" si="1"/>
        <v>5</v>
      </c>
      <c r="H35" s="10">
        <v>25</v>
      </c>
      <c r="I35" s="10">
        <v>39</v>
      </c>
      <c r="J35" s="9">
        <f t="shared" si="2"/>
        <v>64</v>
      </c>
      <c r="K35" s="8">
        <v>5</v>
      </c>
      <c r="L35" s="8">
        <v>5</v>
      </c>
      <c r="M35" s="8">
        <v>8</v>
      </c>
      <c r="N35" s="8">
        <v>9</v>
      </c>
      <c r="O35" s="9">
        <f t="shared" si="5"/>
        <v>27</v>
      </c>
      <c r="P35" s="34">
        <f t="shared" si="3"/>
        <v>98</v>
      </c>
      <c r="Q35" s="27">
        <v>245</v>
      </c>
      <c r="R35" s="40">
        <f t="shared" si="4"/>
        <v>24010</v>
      </c>
    </row>
    <row r="36" spans="1:18" ht="15" x14ac:dyDescent="0.25">
      <c r="A36" s="6" t="s">
        <v>50</v>
      </c>
      <c r="B36" s="7">
        <v>1</v>
      </c>
      <c r="C36" s="10">
        <v>0</v>
      </c>
      <c r="D36" s="9">
        <f t="shared" si="0"/>
        <v>1</v>
      </c>
      <c r="E36" s="10">
        <v>0</v>
      </c>
      <c r="F36" s="10">
        <v>1</v>
      </c>
      <c r="G36" s="9">
        <f t="shared" si="1"/>
        <v>1</v>
      </c>
      <c r="H36" s="10">
        <v>3</v>
      </c>
      <c r="I36" s="10">
        <v>7</v>
      </c>
      <c r="J36" s="9">
        <f t="shared" si="2"/>
        <v>10</v>
      </c>
      <c r="K36" s="10">
        <v>0</v>
      </c>
      <c r="L36" s="10">
        <v>0</v>
      </c>
      <c r="M36" s="10">
        <v>0</v>
      </c>
      <c r="N36" s="10">
        <v>0</v>
      </c>
      <c r="O36" s="9">
        <f t="shared" si="5"/>
        <v>0</v>
      </c>
      <c r="P36" s="34">
        <f t="shared" si="3"/>
        <v>12</v>
      </c>
      <c r="Q36" s="27">
        <v>245</v>
      </c>
      <c r="R36" s="40">
        <f t="shared" si="4"/>
        <v>2940</v>
      </c>
    </row>
    <row r="37" spans="1:18" ht="15" x14ac:dyDescent="0.25">
      <c r="A37" s="6" t="s">
        <v>51</v>
      </c>
      <c r="B37" s="7">
        <v>1</v>
      </c>
      <c r="C37" s="8">
        <v>1</v>
      </c>
      <c r="D37" s="9">
        <f t="shared" si="0"/>
        <v>2</v>
      </c>
      <c r="E37" s="10">
        <v>3</v>
      </c>
      <c r="F37" s="10">
        <v>5</v>
      </c>
      <c r="G37" s="9">
        <f t="shared" si="1"/>
        <v>8</v>
      </c>
      <c r="H37" s="10">
        <v>20</v>
      </c>
      <c r="I37" s="10">
        <v>35</v>
      </c>
      <c r="J37" s="9">
        <f t="shared" si="2"/>
        <v>55</v>
      </c>
      <c r="K37" s="8">
        <v>3</v>
      </c>
      <c r="L37" s="8">
        <v>6</v>
      </c>
      <c r="M37" s="8">
        <v>6</v>
      </c>
      <c r="N37" s="8">
        <v>9</v>
      </c>
      <c r="O37" s="9">
        <f t="shared" si="5"/>
        <v>24</v>
      </c>
      <c r="P37" s="34">
        <f t="shared" si="3"/>
        <v>89</v>
      </c>
      <c r="Q37" s="27">
        <v>245</v>
      </c>
      <c r="R37" s="40">
        <f t="shared" si="4"/>
        <v>21805</v>
      </c>
    </row>
    <row r="38" spans="1:18" ht="15" x14ac:dyDescent="0.25">
      <c r="A38" s="11" t="s">
        <v>52</v>
      </c>
      <c r="B38" s="12">
        <v>0</v>
      </c>
      <c r="C38" s="10">
        <v>0</v>
      </c>
      <c r="D38" s="9">
        <f t="shared" si="0"/>
        <v>0</v>
      </c>
      <c r="E38" s="10">
        <v>3</v>
      </c>
      <c r="F38" s="10">
        <v>3</v>
      </c>
      <c r="G38" s="9">
        <f t="shared" si="1"/>
        <v>6</v>
      </c>
      <c r="H38" s="10">
        <v>0</v>
      </c>
      <c r="I38" s="10">
        <v>0</v>
      </c>
      <c r="J38" s="9">
        <f t="shared" si="2"/>
        <v>0</v>
      </c>
      <c r="K38" s="10">
        <v>0</v>
      </c>
      <c r="L38" s="10">
        <v>0</v>
      </c>
      <c r="M38" s="10">
        <v>0</v>
      </c>
      <c r="N38" s="10">
        <v>0</v>
      </c>
      <c r="O38" s="9">
        <f t="shared" si="5"/>
        <v>0</v>
      </c>
      <c r="P38" s="34">
        <f t="shared" si="3"/>
        <v>6</v>
      </c>
      <c r="Q38" s="27">
        <v>245</v>
      </c>
      <c r="R38" s="40">
        <f t="shared" si="4"/>
        <v>1470</v>
      </c>
    </row>
    <row r="39" spans="1:18" ht="15" x14ac:dyDescent="0.25">
      <c r="A39" s="6" t="s">
        <v>53</v>
      </c>
      <c r="B39" s="7">
        <v>1</v>
      </c>
      <c r="C39" s="8">
        <v>1</v>
      </c>
      <c r="D39" s="9">
        <f t="shared" si="0"/>
        <v>2</v>
      </c>
      <c r="E39" s="18">
        <v>8</v>
      </c>
      <c r="F39" s="18">
        <v>16</v>
      </c>
      <c r="G39" s="9">
        <f t="shared" si="1"/>
        <v>24</v>
      </c>
      <c r="H39" s="10">
        <v>17</v>
      </c>
      <c r="I39" s="10">
        <v>34</v>
      </c>
      <c r="J39" s="9">
        <f t="shared" si="2"/>
        <v>51</v>
      </c>
      <c r="K39" s="8">
        <v>3</v>
      </c>
      <c r="L39" s="8">
        <v>3</v>
      </c>
      <c r="M39" s="8">
        <v>7</v>
      </c>
      <c r="N39" s="8">
        <v>7</v>
      </c>
      <c r="O39" s="9">
        <f t="shared" si="5"/>
        <v>20</v>
      </c>
      <c r="P39" s="34">
        <f t="shared" si="3"/>
        <v>97</v>
      </c>
      <c r="Q39" s="27">
        <v>245</v>
      </c>
      <c r="R39" s="40">
        <f t="shared" si="4"/>
        <v>23765</v>
      </c>
    </row>
    <row r="40" spans="1:18" ht="15" x14ac:dyDescent="0.25">
      <c r="A40" s="6" t="s">
        <v>54</v>
      </c>
      <c r="B40" s="12">
        <v>0</v>
      </c>
      <c r="C40" s="8">
        <v>1</v>
      </c>
      <c r="D40" s="9">
        <f t="shared" si="0"/>
        <v>1</v>
      </c>
      <c r="E40" s="10">
        <v>0</v>
      </c>
      <c r="F40" s="10">
        <v>1</v>
      </c>
      <c r="G40" s="9">
        <f t="shared" si="1"/>
        <v>1</v>
      </c>
      <c r="H40" s="10">
        <v>3</v>
      </c>
      <c r="I40" s="10">
        <v>7</v>
      </c>
      <c r="J40" s="9">
        <f t="shared" si="2"/>
        <v>10</v>
      </c>
      <c r="K40" s="8">
        <v>0</v>
      </c>
      <c r="L40" s="8">
        <v>0</v>
      </c>
      <c r="M40" s="8">
        <v>1</v>
      </c>
      <c r="N40" s="8">
        <v>1</v>
      </c>
      <c r="O40" s="9">
        <f t="shared" si="5"/>
        <v>2</v>
      </c>
      <c r="P40" s="34">
        <f t="shared" si="3"/>
        <v>14</v>
      </c>
      <c r="Q40" s="27">
        <v>245</v>
      </c>
      <c r="R40" s="40">
        <f t="shared" si="4"/>
        <v>3430</v>
      </c>
    </row>
    <row r="41" spans="1:18" ht="15" x14ac:dyDescent="0.25">
      <c r="A41" s="6" t="s">
        <v>55</v>
      </c>
      <c r="B41" s="12">
        <v>0</v>
      </c>
      <c r="C41" s="10">
        <v>0</v>
      </c>
      <c r="D41" s="9">
        <f t="shared" si="0"/>
        <v>0</v>
      </c>
      <c r="E41" s="10">
        <v>2</v>
      </c>
      <c r="F41" s="10">
        <v>3</v>
      </c>
      <c r="G41" s="9">
        <f t="shared" si="1"/>
        <v>5</v>
      </c>
      <c r="H41" s="10">
        <v>8</v>
      </c>
      <c r="I41" s="10">
        <v>20</v>
      </c>
      <c r="J41" s="9">
        <f t="shared" si="2"/>
        <v>28</v>
      </c>
      <c r="K41" s="8">
        <v>3</v>
      </c>
      <c r="L41" s="8">
        <v>0</v>
      </c>
      <c r="M41" s="8">
        <v>4</v>
      </c>
      <c r="N41" s="8">
        <v>4</v>
      </c>
      <c r="O41" s="9">
        <f t="shared" si="5"/>
        <v>11</v>
      </c>
      <c r="P41" s="34">
        <f t="shared" si="3"/>
        <v>44</v>
      </c>
      <c r="Q41" s="27">
        <v>245</v>
      </c>
      <c r="R41" s="40">
        <f t="shared" si="4"/>
        <v>10780</v>
      </c>
    </row>
    <row r="42" spans="1:18" ht="15" x14ac:dyDescent="0.25">
      <c r="A42" s="6" t="s">
        <v>56</v>
      </c>
      <c r="B42" s="7">
        <v>1</v>
      </c>
      <c r="C42" s="8">
        <v>1</v>
      </c>
      <c r="D42" s="9">
        <f t="shared" si="0"/>
        <v>2</v>
      </c>
      <c r="E42" s="10">
        <v>1</v>
      </c>
      <c r="F42" s="10">
        <v>2</v>
      </c>
      <c r="G42" s="9">
        <f t="shared" si="1"/>
        <v>3</v>
      </c>
      <c r="H42" s="10">
        <v>8</v>
      </c>
      <c r="I42" s="10">
        <v>23</v>
      </c>
      <c r="J42" s="9">
        <f t="shared" si="2"/>
        <v>31</v>
      </c>
      <c r="K42" s="8">
        <v>3</v>
      </c>
      <c r="L42" s="8">
        <v>3</v>
      </c>
      <c r="M42" s="8">
        <v>5</v>
      </c>
      <c r="N42" s="8">
        <v>8</v>
      </c>
      <c r="O42" s="9">
        <f t="shared" si="5"/>
        <v>19</v>
      </c>
      <c r="P42" s="34">
        <f t="shared" si="3"/>
        <v>55</v>
      </c>
      <c r="Q42" s="27">
        <v>245</v>
      </c>
      <c r="R42" s="40">
        <f t="shared" si="4"/>
        <v>13475</v>
      </c>
    </row>
    <row r="43" spans="1:18" ht="15" x14ac:dyDescent="0.25">
      <c r="A43" s="6" t="s">
        <v>57</v>
      </c>
      <c r="B43" s="7">
        <v>1</v>
      </c>
      <c r="C43" s="8">
        <v>1</v>
      </c>
      <c r="D43" s="9">
        <f t="shared" si="0"/>
        <v>2</v>
      </c>
      <c r="E43" s="10">
        <v>3</v>
      </c>
      <c r="F43" s="10">
        <v>3</v>
      </c>
      <c r="G43" s="9">
        <f t="shared" si="1"/>
        <v>6</v>
      </c>
      <c r="H43" s="10">
        <v>11</v>
      </c>
      <c r="I43" s="10">
        <v>24</v>
      </c>
      <c r="J43" s="9">
        <f t="shared" si="2"/>
        <v>35</v>
      </c>
      <c r="K43" s="8">
        <v>2</v>
      </c>
      <c r="L43" s="8">
        <v>3</v>
      </c>
      <c r="M43" s="8">
        <v>5</v>
      </c>
      <c r="N43" s="8">
        <v>5</v>
      </c>
      <c r="O43" s="9">
        <f t="shared" si="5"/>
        <v>15</v>
      </c>
      <c r="P43" s="34">
        <f t="shared" si="3"/>
        <v>58</v>
      </c>
      <c r="Q43" s="27">
        <v>245</v>
      </c>
      <c r="R43" s="40">
        <f t="shared" si="4"/>
        <v>14210</v>
      </c>
    </row>
    <row r="44" spans="1:18" ht="15" x14ac:dyDescent="0.25">
      <c r="A44" s="6" t="s">
        <v>58</v>
      </c>
      <c r="B44" s="7">
        <v>1</v>
      </c>
      <c r="C44" s="8">
        <v>1</v>
      </c>
      <c r="D44" s="9">
        <f t="shared" si="0"/>
        <v>2</v>
      </c>
      <c r="E44" s="10">
        <v>2</v>
      </c>
      <c r="F44" s="10">
        <v>5</v>
      </c>
      <c r="G44" s="9">
        <f t="shared" si="1"/>
        <v>7</v>
      </c>
      <c r="H44" s="10">
        <v>6</v>
      </c>
      <c r="I44" s="10">
        <v>16</v>
      </c>
      <c r="J44" s="9">
        <f t="shared" si="2"/>
        <v>22</v>
      </c>
      <c r="K44" s="8">
        <v>1</v>
      </c>
      <c r="L44" s="8">
        <v>1</v>
      </c>
      <c r="M44" s="8">
        <v>2</v>
      </c>
      <c r="N44" s="8">
        <v>4</v>
      </c>
      <c r="O44" s="9">
        <f t="shared" si="5"/>
        <v>8</v>
      </c>
      <c r="P44" s="34">
        <f t="shared" si="3"/>
        <v>39</v>
      </c>
      <c r="Q44" s="27">
        <v>245</v>
      </c>
      <c r="R44" s="40">
        <f t="shared" si="4"/>
        <v>9555</v>
      </c>
    </row>
    <row r="45" spans="1:18" ht="15" x14ac:dyDescent="0.25">
      <c r="A45" s="6" t="s">
        <v>59</v>
      </c>
      <c r="B45" s="12">
        <v>0</v>
      </c>
      <c r="C45" s="8">
        <v>1</v>
      </c>
      <c r="D45" s="9">
        <f t="shared" si="0"/>
        <v>1</v>
      </c>
      <c r="E45" s="10">
        <v>0</v>
      </c>
      <c r="F45" s="10">
        <v>1</v>
      </c>
      <c r="G45" s="9">
        <f t="shared" si="1"/>
        <v>1</v>
      </c>
      <c r="H45" s="10">
        <v>9</v>
      </c>
      <c r="I45" s="10">
        <v>17</v>
      </c>
      <c r="J45" s="9">
        <f t="shared" si="2"/>
        <v>26</v>
      </c>
      <c r="K45" s="8">
        <v>1</v>
      </c>
      <c r="L45" s="10">
        <v>0</v>
      </c>
      <c r="M45" s="8">
        <v>2</v>
      </c>
      <c r="N45" s="10">
        <v>0</v>
      </c>
      <c r="O45" s="9">
        <f t="shared" si="5"/>
        <v>3</v>
      </c>
      <c r="P45" s="34">
        <f t="shared" si="3"/>
        <v>31</v>
      </c>
      <c r="Q45" s="27">
        <v>245</v>
      </c>
      <c r="R45" s="40">
        <f t="shared" si="4"/>
        <v>7595</v>
      </c>
    </row>
    <row r="46" spans="1:18" ht="15" x14ac:dyDescent="0.25">
      <c r="A46" s="6" t="s">
        <v>60</v>
      </c>
      <c r="B46" s="7">
        <v>1</v>
      </c>
      <c r="C46" s="8">
        <v>1</v>
      </c>
      <c r="D46" s="9">
        <f t="shared" si="0"/>
        <v>2</v>
      </c>
      <c r="E46" s="10">
        <v>2</v>
      </c>
      <c r="F46" s="10">
        <v>2</v>
      </c>
      <c r="G46" s="9">
        <f t="shared" si="1"/>
        <v>4</v>
      </c>
      <c r="H46" s="10">
        <v>16</v>
      </c>
      <c r="I46" s="10">
        <v>24</v>
      </c>
      <c r="J46" s="9">
        <f t="shared" si="2"/>
        <v>40</v>
      </c>
      <c r="K46" s="8">
        <v>3</v>
      </c>
      <c r="L46" s="10">
        <v>3</v>
      </c>
      <c r="M46" s="10">
        <v>4</v>
      </c>
      <c r="N46" s="10">
        <v>4</v>
      </c>
      <c r="O46" s="9">
        <f t="shared" si="5"/>
        <v>14</v>
      </c>
      <c r="P46" s="34">
        <f t="shared" si="3"/>
        <v>60</v>
      </c>
      <c r="Q46" s="27">
        <v>245</v>
      </c>
      <c r="R46" s="40">
        <f t="shared" si="4"/>
        <v>14700</v>
      </c>
    </row>
    <row r="47" spans="1:18" ht="15" x14ac:dyDescent="0.25">
      <c r="A47" s="6" t="s">
        <v>61</v>
      </c>
      <c r="B47" s="7">
        <v>1</v>
      </c>
      <c r="C47" s="8">
        <v>1</v>
      </c>
      <c r="D47" s="9">
        <f t="shared" si="0"/>
        <v>2</v>
      </c>
      <c r="E47" s="10">
        <v>4</v>
      </c>
      <c r="F47" s="10">
        <v>6</v>
      </c>
      <c r="G47" s="9">
        <f t="shared" si="1"/>
        <v>10</v>
      </c>
      <c r="H47" s="10">
        <v>19</v>
      </c>
      <c r="I47" s="10">
        <v>27</v>
      </c>
      <c r="J47" s="9">
        <f t="shared" si="2"/>
        <v>46</v>
      </c>
      <c r="K47" s="8">
        <v>3</v>
      </c>
      <c r="L47" s="8">
        <v>2</v>
      </c>
      <c r="M47" s="8">
        <v>5</v>
      </c>
      <c r="N47" s="8">
        <v>4</v>
      </c>
      <c r="O47" s="9">
        <f t="shared" si="5"/>
        <v>14</v>
      </c>
      <c r="P47" s="34">
        <f t="shared" si="3"/>
        <v>72</v>
      </c>
      <c r="Q47" s="27">
        <v>245</v>
      </c>
      <c r="R47" s="40">
        <f t="shared" si="4"/>
        <v>17640</v>
      </c>
    </row>
    <row r="48" spans="1:18" ht="15" x14ac:dyDescent="0.25">
      <c r="A48" s="6" t="s">
        <v>62</v>
      </c>
      <c r="B48" s="7">
        <v>1</v>
      </c>
      <c r="C48" s="8">
        <v>1</v>
      </c>
      <c r="D48" s="9">
        <f t="shared" si="0"/>
        <v>2</v>
      </c>
      <c r="E48" s="10">
        <v>1</v>
      </c>
      <c r="F48" s="10">
        <v>6</v>
      </c>
      <c r="G48" s="9">
        <f t="shared" si="1"/>
        <v>7</v>
      </c>
      <c r="H48" s="10">
        <v>18</v>
      </c>
      <c r="I48" s="10">
        <v>21</v>
      </c>
      <c r="J48" s="9">
        <f t="shared" si="2"/>
        <v>39</v>
      </c>
      <c r="K48" s="8">
        <v>3</v>
      </c>
      <c r="L48" s="8">
        <v>4</v>
      </c>
      <c r="M48" s="8">
        <v>4</v>
      </c>
      <c r="N48" s="8">
        <v>4</v>
      </c>
      <c r="O48" s="9">
        <f t="shared" si="5"/>
        <v>15</v>
      </c>
      <c r="P48" s="36">
        <f t="shared" si="3"/>
        <v>63</v>
      </c>
      <c r="Q48" s="27">
        <v>245</v>
      </c>
      <c r="R48" s="40">
        <f t="shared" si="4"/>
        <v>15435</v>
      </c>
    </row>
    <row r="49" spans="1:18" ht="15" x14ac:dyDescent="0.25">
      <c r="A49" s="11" t="s">
        <v>63</v>
      </c>
      <c r="B49" s="12">
        <v>1</v>
      </c>
      <c r="C49" s="10">
        <v>1</v>
      </c>
      <c r="D49" s="9">
        <f t="shared" si="0"/>
        <v>2</v>
      </c>
      <c r="E49" s="10">
        <v>6</v>
      </c>
      <c r="F49" s="10">
        <v>9</v>
      </c>
      <c r="G49" s="9">
        <f t="shared" si="1"/>
        <v>15</v>
      </c>
      <c r="H49" s="10">
        <v>29</v>
      </c>
      <c r="I49" s="10">
        <v>53</v>
      </c>
      <c r="J49" s="9">
        <f t="shared" si="2"/>
        <v>82</v>
      </c>
      <c r="K49" s="10">
        <v>4</v>
      </c>
      <c r="L49" s="10">
        <v>5</v>
      </c>
      <c r="M49" s="10">
        <v>13</v>
      </c>
      <c r="N49" s="10">
        <v>10</v>
      </c>
      <c r="O49" s="9">
        <f t="shared" si="5"/>
        <v>32</v>
      </c>
      <c r="P49" s="36">
        <f t="shared" si="3"/>
        <v>131</v>
      </c>
      <c r="Q49" s="27">
        <v>245</v>
      </c>
      <c r="R49" s="40">
        <f t="shared" si="4"/>
        <v>32095</v>
      </c>
    </row>
    <row r="50" spans="1:18" ht="15" x14ac:dyDescent="0.25">
      <c r="A50" s="6" t="s">
        <v>64</v>
      </c>
      <c r="B50" s="7">
        <v>1</v>
      </c>
      <c r="C50" s="8">
        <v>1</v>
      </c>
      <c r="D50" s="9">
        <f t="shared" si="0"/>
        <v>2</v>
      </c>
      <c r="E50" s="10">
        <v>1</v>
      </c>
      <c r="F50" s="10">
        <v>1</v>
      </c>
      <c r="G50" s="9">
        <f t="shared" si="1"/>
        <v>2</v>
      </c>
      <c r="H50" s="10">
        <v>2</v>
      </c>
      <c r="I50" s="10">
        <v>8</v>
      </c>
      <c r="J50" s="9">
        <f t="shared" si="2"/>
        <v>10</v>
      </c>
      <c r="K50" s="8">
        <v>0</v>
      </c>
      <c r="L50" s="8">
        <v>1</v>
      </c>
      <c r="M50" s="8">
        <v>1</v>
      </c>
      <c r="N50" s="8">
        <v>0</v>
      </c>
      <c r="O50" s="9">
        <f t="shared" si="5"/>
        <v>2</v>
      </c>
      <c r="P50" s="36">
        <f t="shared" si="3"/>
        <v>16</v>
      </c>
      <c r="Q50" s="27">
        <v>245</v>
      </c>
      <c r="R50" s="40">
        <f t="shared" si="4"/>
        <v>3920</v>
      </c>
    </row>
    <row r="51" spans="1:18" ht="15" x14ac:dyDescent="0.25">
      <c r="A51" s="6" t="s">
        <v>65</v>
      </c>
      <c r="B51" s="7">
        <v>1</v>
      </c>
      <c r="C51" s="8">
        <v>1</v>
      </c>
      <c r="D51" s="9">
        <f t="shared" si="0"/>
        <v>2</v>
      </c>
      <c r="E51" s="10">
        <v>2</v>
      </c>
      <c r="F51" s="10">
        <v>2</v>
      </c>
      <c r="G51" s="9">
        <f t="shared" si="1"/>
        <v>4</v>
      </c>
      <c r="H51" s="10">
        <v>0</v>
      </c>
      <c r="I51" s="10">
        <v>0</v>
      </c>
      <c r="J51" s="9">
        <f t="shared" si="2"/>
        <v>0</v>
      </c>
      <c r="K51" s="8">
        <v>0</v>
      </c>
      <c r="L51" s="8">
        <v>0</v>
      </c>
      <c r="M51" s="10">
        <v>0</v>
      </c>
      <c r="N51" s="8">
        <v>0</v>
      </c>
      <c r="O51" s="9">
        <f t="shared" si="5"/>
        <v>0</v>
      </c>
      <c r="P51" s="36">
        <f t="shared" si="3"/>
        <v>6</v>
      </c>
      <c r="Q51" s="27">
        <v>245</v>
      </c>
      <c r="R51" s="40">
        <f t="shared" si="4"/>
        <v>1470</v>
      </c>
    </row>
    <row r="52" spans="1:18" ht="15" x14ac:dyDescent="0.25">
      <c r="A52" s="6" t="s">
        <v>66</v>
      </c>
      <c r="B52" s="7">
        <v>1</v>
      </c>
      <c r="C52" s="10">
        <v>0</v>
      </c>
      <c r="D52" s="9">
        <f t="shared" si="0"/>
        <v>1</v>
      </c>
      <c r="E52" s="10">
        <v>1</v>
      </c>
      <c r="F52" s="10">
        <v>0</v>
      </c>
      <c r="G52" s="9">
        <f t="shared" si="1"/>
        <v>1</v>
      </c>
      <c r="H52" s="10">
        <v>4</v>
      </c>
      <c r="I52" s="10">
        <v>10</v>
      </c>
      <c r="J52" s="9">
        <f t="shared" si="2"/>
        <v>14</v>
      </c>
      <c r="K52" s="8">
        <v>0</v>
      </c>
      <c r="L52" s="8">
        <v>2</v>
      </c>
      <c r="M52" s="10">
        <v>2</v>
      </c>
      <c r="N52" s="8">
        <v>2</v>
      </c>
      <c r="O52" s="9">
        <f t="shared" si="5"/>
        <v>6</v>
      </c>
      <c r="P52" s="36">
        <f t="shared" si="3"/>
        <v>22</v>
      </c>
      <c r="Q52" s="27">
        <v>245</v>
      </c>
      <c r="R52" s="40">
        <f t="shared" si="4"/>
        <v>5390</v>
      </c>
    </row>
    <row r="53" spans="1:18" ht="15" x14ac:dyDescent="0.25">
      <c r="A53" s="6" t="s">
        <v>67</v>
      </c>
      <c r="B53" s="12">
        <v>0</v>
      </c>
      <c r="C53" s="8">
        <v>1</v>
      </c>
      <c r="D53" s="9">
        <f t="shared" si="0"/>
        <v>1</v>
      </c>
      <c r="E53" s="10">
        <v>1</v>
      </c>
      <c r="F53" s="10">
        <v>3</v>
      </c>
      <c r="G53" s="9">
        <f t="shared" si="1"/>
        <v>4</v>
      </c>
      <c r="H53" s="10">
        <v>6</v>
      </c>
      <c r="I53" s="10">
        <v>19</v>
      </c>
      <c r="J53" s="9">
        <f t="shared" si="2"/>
        <v>25</v>
      </c>
      <c r="K53" s="8">
        <v>1</v>
      </c>
      <c r="L53" s="8">
        <v>1</v>
      </c>
      <c r="M53" s="10">
        <v>3</v>
      </c>
      <c r="N53" s="8">
        <v>4</v>
      </c>
      <c r="O53" s="9">
        <f t="shared" si="5"/>
        <v>9</v>
      </c>
      <c r="P53" s="36">
        <f t="shared" si="3"/>
        <v>39</v>
      </c>
      <c r="Q53" s="27">
        <v>245</v>
      </c>
      <c r="R53" s="40">
        <f t="shared" si="4"/>
        <v>9555</v>
      </c>
    </row>
    <row r="54" spans="1:18" ht="15" x14ac:dyDescent="0.25">
      <c r="A54" s="6" t="s">
        <v>68</v>
      </c>
      <c r="B54" s="12">
        <v>0</v>
      </c>
      <c r="C54" s="8">
        <v>1</v>
      </c>
      <c r="D54" s="9">
        <f t="shared" si="0"/>
        <v>1</v>
      </c>
      <c r="E54" s="10">
        <v>1</v>
      </c>
      <c r="F54" s="10">
        <v>5</v>
      </c>
      <c r="G54" s="9">
        <f t="shared" si="1"/>
        <v>6</v>
      </c>
      <c r="H54" s="10">
        <v>10</v>
      </c>
      <c r="I54" s="10">
        <v>17</v>
      </c>
      <c r="J54" s="9">
        <f t="shared" si="2"/>
        <v>27</v>
      </c>
      <c r="K54" s="8">
        <v>0</v>
      </c>
      <c r="L54" s="8">
        <v>0</v>
      </c>
      <c r="M54" s="10">
        <v>3</v>
      </c>
      <c r="N54" s="8">
        <v>3</v>
      </c>
      <c r="O54" s="9">
        <f t="shared" si="5"/>
        <v>6</v>
      </c>
      <c r="P54" s="36">
        <f t="shared" si="3"/>
        <v>40</v>
      </c>
      <c r="Q54" s="27">
        <v>245</v>
      </c>
      <c r="R54" s="40">
        <f t="shared" si="4"/>
        <v>9800</v>
      </c>
    </row>
    <row r="55" spans="1:18" ht="15" x14ac:dyDescent="0.25">
      <c r="A55" s="6" t="s">
        <v>69</v>
      </c>
      <c r="B55" s="7">
        <v>1</v>
      </c>
      <c r="C55" s="8">
        <v>1</v>
      </c>
      <c r="D55" s="9">
        <f t="shared" si="0"/>
        <v>2</v>
      </c>
      <c r="E55" s="10">
        <v>0</v>
      </c>
      <c r="F55" s="10">
        <v>2</v>
      </c>
      <c r="G55" s="9">
        <f t="shared" si="1"/>
        <v>2</v>
      </c>
      <c r="H55" s="10">
        <v>4</v>
      </c>
      <c r="I55" s="10">
        <v>17</v>
      </c>
      <c r="J55" s="9">
        <f t="shared" si="2"/>
        <v>21</v>
      </c>
      <c r="K55" s="8">
        <v>1</v>
      </c>
      <c r="L55" s="8">
        <v>1</v>
      </c>
      <c r="M55" s="10">
        <v>3</v>
      </c>
      <c r="N55" s="8">
        <v>5</v>
      </c>
      <c r="O55" s="9">
        <f t="shared" si="5"/>
        <v>10</v>
      </c>
      <c r="P55" s="36">
        <f t="shared" si="3"/>
        <v>35</v>
      </c>
      <c r="Q55" s="27">
        <v>245</v>
      </c>
      <c r="R55" s="40">
        <f t="shared" si="4"/>
        <v>8575</v>
      </c>
    </row>
    <row r="56" spans="1:18" ht="15" x14ac:dyDescent="0.25">
      <c r="A56" s="6" t="s">
        <v>70</v>
      </c>
      <c r="B56" s="12">
        <v>0</v>
      </c>
      <c r="C56" s="10">
        <v>0</v>
      </c>
      <c r="D56" s="9">
        <f t="shared" si="0"/>
        <v>0</v>
      </c>
      <c r="E56" s="10">
        <v>2</v>
      </c>
      <c r="F56" s="10">
        <v>1</v>
      </c>
      <c r="G56" s="9">
        <f t="shared" si="1"/>
        <v>3</v>
      </c>
      <c r="H56" s="10">
        <v>0</v>
      </c>
      <c r="I56" s="10">
        <v>0</v>
      </c>
      <c r="J56" s="9">
        <f t="shared" si="2"/>
        <v>0</v>
      </c>
      <c r="K56" s="8">
        <v>0</v>
      </c>
      <c r="L56" s="8">
        <v>0</v>
      </c>
      <c r="M56" s="10">
        <v>0</v>
      </c>
      <c r="N56" s="8">
        <v>0</v>
      </c>
      <c r="O56" s="9">
        <f t="shared" si="5"/>
        <v>0</v>
      </c>
      <c r="P56" s="36">
        <f t="shared" si="3"/>
        <v>3</v>
      </c>
      <c r="Q56" s="27">
        <v>245</v>
      </c>
      <c r="R56" s="40">
        <f t="shared" si="4"/>
        <v>735</v>
      </c>
    </row>
    <row r="57" spans="1:18" ht="15" x14ac:dyDescent="0.25">
      <c r="A57" s="6" t="s">
        <v>71</v>
      </c>
      <c r="B57" s="7">
        <v>1</v>
      </c>
      <c r="C57" s="8">
        <v>1</v>
      </c>
      <c r="D57" s="9">
        <f t="shared" si="0"/>
        <v>2</v>
      </c>
      <c r="E57" s="18">
        <v>3</v>
      </c>
      <c r="F57" s="10">
        <v>4</v>
      </c>
      <c r="G57" s="9">
        <f t="shared" si="1"/>
        <v>7</v>
      </c>
      <c r="H57" s="10">
        <v>23</v>
      </c>
      <c r="I57" s="10">
        <v>30</v>
      </c>
      <c r="J57" s="9">
        <f t="shared" si="2"/>
        <v>53</v>
      </c>
      <c r="K57" s="8">
        <v>4</v>
      </c>
      <c r="L57" s="8">
        <v>5</v>
      </c>
      <c r="M57" s="10">
        <v>7</v>
      </c>
      <c r="N57" s="8">
        <v>7</v>
      </c>
      <c r="O57" s="9">
        <f t="shared" si="5"/>
        <v>23</v>
      </c>
      <c r="P57" s="36">
        <f t="shared" si="3"/>
        <v>85</v>
      </c>
      <c r="Q57" s="27">
        <v>245</v>
      </c>
      <c r="R57" s="40">
        <f t="shared" si="4"/>
        <v>20825</v>
      </c>
    </row>
    <row r="58" spans="1:18" ht="15" x14ac:dyDescent="0.25">
      <c r="A58" s="6" t="s">
        <v>72</v>
      </c>
      <c r="B58" s="7">
        <v>1</v>
      </c>
      <c r="C58" s="8">
        <v>1</v>
      </c>
      <c r="D58" s="9">
        <f t="shared" si="0"/>
        <v>2</v>
      </c>
      <c r="E58" s="18">
        <v>1</v>
      </c>
      <c r="F58" s="10">
        <v>1</v>
      </c>
      <c r="G58" s="9">
        <f t="shared" si="1"/>
        <v>2</v>
      </c>
      <c r="H58" s="10">
        <v>6</v>
      </c>
      <c r="I58" s="10">
        <v>18</v>
      </c>
      <c r="J58" s="9">
        <f t="shared" si="2"/>
        <v>24</v>
      </c>
      <c r="K58" s="8">
        <v>1</v>
      </c>
      <c r="L58" s="8">
        <v>0</v>
      </c>
      <c r="M58" s="10">
        <v>4</v>
      </c>
      <c r="N58" s="8">
        <v>4</v>
      </c>
      <c r="O58" s="9">
        <f t="shared" si="5"/>
        <v>9</v>
      </c>
      <c r="P58" s="36">
        <f t="shared" si="3"/>
        <v>37</v>
      </c>
      <c r="Q58" s="27">
        <v>245</v>
      </c>
      <c r="R58" s="40">
        <f t="shared" si="4"/>
        <v>9065</v>
      </c>
    </row>
    <row r="59" spans="1:18" ht="15" x14ac:dyDescent="0.25">
      <c r="A59" s="11" t="s">
        <v>73</v>
      </c>
      <c r="B59" s="12">
        <v>1</v>
      </c>
      <c r="C59" s="10">
        <v>1</v>
      </c>
      <c r="D59" s="9">
        <f t="shared" si="0"/>
        <v>2</v>
      </c>
      <c r="E59" s="18">
        <v>1</v>
      </c>
      <c r="F59" s="10">
        <v>1</v>
      </c>
      <c r="G59" s="9">
        <f t="shared" si="1"/>
        <v>2</v>
      </c>
      <c r="H59" s="10">
        <v>10</v>
      </c>
      <c r="I59" s="10">
        <v>19</v>
      </c>
      <c r="J59" s="9">
        <f t="shared" si="2"/>
        <v>29</v>
      </c>
      <c r="K59" s="10">
        <v>1</v>
      </c>
      <c r="L59" s="10">
        <v>1</v>
      </c>
      <c r="M59" s="10">
        <v>3</v>
      </c>
      <c r="N59" s="10">
        <v>3</v>
      </c>
      <c r="O59" s="9">
        <f t="shared" si="5"/>
        <v>8</v>
      </c>
      <c r="P59" s="36">
        <f t="shared" si="3"/>
        <v>41</v>
      </c>
      <c r="Q59" s="27">
        <v>245</v>
      </c>
      <c r="R59" s="40">
        <f t="shared" si="4"/>
        <v>10045</v>
      </c>
    </row>
    <row r="60" spans="1:18" ht="15" x14ac:dyDescent="0.25">
      <c r="A60" s="6" t="s">
        <v>74</v>
      </c>
      <c r="B60" s="12">
        <v>0</v>
      </c>
      <c r="C60" s="8">
        <v>1</v>
      </c>
      <c r="D60" s="9">
        <f t="shared" si="0"/>
        <v>1</v>
      </c>
      <c r="E60" s="18">
        <v>2</v>
      </c>
      <c r="F60" s="10">
        <v>1</v>
      </c>
      <c r="G60" s="9">
        <f t="shared" si="1"/>
        <v>3</v>
      </c>
      <c r="H60" s="10">
        <v>6</v>
      </c>
      <c r="I60" s="10">
        <v>10</v>
      </c>
      <c r="J60" s="9">
        <f t="shared" si="2"/>
        <v>16</v>
      </c>
      <c r="K60" s="8">
        <v>1</v>
      </c>
      <c r="L60" s="8">
        <v>1</v>
      </c>
      <c r="M60" s="8">
        <v>2</v>
      </c>
      <c r="N60" s="8">
        <v>1</v>
      </c>
      <c r="O60" s="9">
        <f t="shared" si="5"/>
        <v>5</v>
      </c>
      <c r="P60" s="36">
        <f t="shared" si="3"/>
        <v>25</v>
      </c>
      <c r="Q60" s="27">
        <v>245</v>
      </c>
      <c r="R60" s="40">
        <f t="shared" si="4"/>
        <v>6125</v>
      </c>
    </row>
    <row r="61" spans="1:18" ht="15" x14ac:dyDescent="0.25">
      <c r="A61" s="6" t="s">
        <v>75</v>
      </c>
      <c r="B61" s="12">
        <v>0</v>
      </c>
      <c r="C61" s="8">
        <v>0</v>
      </c>
      <c r="D61" s="9">
        <f t="shared" si="0"/>
        <v>0</v>
      </c>
      <c r="E61" s="18">
        <v>0</v>
      </c>
      <c r="F61" s="10">
        <v>1</v>
      </c>
      <c r="G61" s="9">
        <f t="shared" si="1"/>
        <v>1</v>
      </c>
      <c r="H61" s="10">
        <v>6</v>
      </c>
      <c r="I61" s="10">
        <v>15</v>
      </c>
      <c r="J61" s="9">
        <f t="shared" si="2"/>
        <v>21</v>
      </c>
      <c r="K61" s="8">
        <v>1</v>
      </c>
      <c r="L61" s="8">
        <v>1</v>
      </c>
      <c r="M61" s="8">
        <v>4</v>
      </c>
      <c r="N61" s="8">
        <v>4</v>
      </c>
      <c r="O61" s="9">
        <f t="shared" si="5"/>
        <v>10</v>
      </c>
      <c r="P61" s="36">
        <f t="shared" si="3"/>
        <v>32</v>
      </c>
      <c r="Q61" s="27">
        <v>245</v>
      </c>
      <c r="R61" s="40">
        <f t="shared" si="4"/>
        <v>7840</v>
      </c>
    </row>
    <row r="62" spans="1:18" ht="15" x14ac:dyDescent="0.25">
      <c r="A62" s="6" t="s">
        <v>76</v>
      </c>
      <c r="B62" s="12">
        <v>1</v>
      </c>
      <c r="C62" s="8">
        <v>1</v>
      </c>
      <c r="D62" s="9">
        <f t="shared" si="0"/>
        <v>2</v>
      </c>
      <c r="E62" s="18">
        <v>1</v>
      </c>
      <c r="F62" s="10">
        <v>2</v>
      </c>
      <c r="G62" s="9">
        <f t="shared" si="1"/>
        <v>3</v>
      </c>
      <c r="H62" s="10">
        <v>10</v>
      </c>
      <c r="I62" s="10">
        <v>25</v>
      </c>
      <c r="J62" s="9">
        <f t="shared" si="2"/>
        <v>35</v>
      </c>
      <c r="K62" s="8">
        <v>2</v>
      </c>
      <c r="L62" s="8">
        <v>3</v>
      </c>
      <c r="M62" s="8">
        <v>3</v>
      </c>
      <c r="N62" s="8">
        <v>7</v>
      </c>
      <c r="O62" s="9">
        <f t="shared" si="5"/>
        <v>15</v>
      </c>
      <c r="P62" s="36">
        <f t="shared" si="3"/>
        <v>55</v>
      </c>
      <c r="Q62" s="27">
        <v>245</v>
      </c>
      <c r="R62" s="40">
        <f t="shared" si="4"/>
        <v>13475</v>
      </c>
    </row>
    <row r="63" spans="1:18" ht="15" x14ac:dyDescent="0.25">
      <c r="A63" s="6" t="s">
        <v>77</v>
      </c>
      <c r="B63" s="12">
        <v>0</v>
      </c>
      <c r="C63" s="8">
        <v>1</v>
      </c>
      <c r="D63" s="9">
        <f t="shared" si="0"/>
        <v>1</v>
      </c>
      <c r="E63" s="18">
        <v>1</v>
      </c>
      <c r="F63" s="10">
        <v>0</v>
      </c>
      <c r="G63" s="9">
        <f t="shared" si="1"/>
        <v>1</v>
      </c>
      <c r="H63" s="10">
        <v>15</v>
      </c>
      <c r="I63" s="10">
        <v>29</v>
      </c>
      <c r="J63" s="9">
        <f t="shared" si="2"/>
        <v>44</v>
      </c>
      <c r="K63" s="8">
        <v>3</v>
      </c>
      <c r="L63" s="8">
        <v>3</v>
      </c>
      <c r="M63" s="8">
        <v>6</v>
      </c>
      <c r="N63" s="8">
        <v>5</v>
      </c>
      <c r="O63" s="9">
        <f t="shared" si="5"/>
        <v>17</v>
      </c>
      <c r="P63" s="36">
        <f t="shared" si="3"/>
        <v>63</v>
      </c>
      <c r="Q63" s="27">
        <v>245</v>
      </c>
      <c r="R63" s="40">
        <f t="shared" si="4"/>
        <v>15435</v>
      </c>
    </row>
    <row r="64" spans="1:18" ht="15" x14ac:dyDescent="0.25">
      <c r="A64" s="6" t="s">
        <v>78</v>
      </c>
      <c r="B64" s="7">
        <v>1</v>
      </c>
      <c r="C64" s="8">
        <v>1</v>
      </c>
      <c r="D64" s="9">
        <f t="shared" si="0"/>
        <v>2</v>
      </c>
      <c r="E64" s="10">
        <v>4</v>
      </c>
      <c r="F64" s="10">
        <v>5</v>
      </c>
      <c r="G64" s="9">
        <f t="shared" si="1"/>
        <v>9</v>
      </c>
      <c r="H64" s="10">
        <v>18</v>
      </c>
      <c r="I64" s="10">
        <v>38</v>
      </c>
      <c r="J64" s="9">
        <f t="shared" si="2"/>
        <v>56</v>
      </c>
      <c r="K64" s="8">
        <v>3</v>
      </c>
      <c r="L64" s="8">
        <v>5</v>
      </c>
      <c r="M64" s="8">
        <v>7</v>
      </c>
      <c r="N64" s="8">
        <v>7</v>
      </c>
      <c r="O64" s="9">
        <f t="shared" si="5"/>
        <v>22</v>
      </c>
      <c r="P64" s="34">
        <f t="shared" si="3"/>
        <v>89</v>
      </c>
      <c r="Q64" s="27">
        <v>245</v>
      </c>
      <c r="R64" s="40">
        <f t="shared" si="4"/>
        <v>21805</v>
      </c>
    </row>
    <row r="65" spans="1:18" ht="15.75" thickBot="1" x14ac:dyDescent="0.3">
      <c r="A65" s="19"/>
      <c r="B65" s="7"/>
      <c r="C65" s="8"/>
      <c r="D65" s="9"/>
      <c r="E65" s="8"/>
      <c r="F65" s="8"/>
      <c r="G65" s="9"/>
      <c r="H65" s="10"/>
      <c r="I65" s="10"/>
      <c r="J65" s="9"/>
      <c r="K65" s="8"/>
      <c r="L65" s="8"/>
      <c r="M65" s="8"/>
      <c r="N65" s="8"/>
      <c r="O65" s="9"/>
      <c r="P65" s="37"/>
      <c r="Q65" s="27"/>
      <c r="R65" s="40"/>
    </row>
    <row r="66" spans="1:18" ht="15.75" thickBot="1" x14ac:dyDescent="0.3">
      <c r="A66" s="20" t="s">
        <v>18</v>
      </c>
      <c r="B66" s="21">
        <f t="shared" ref="B66:P66" si="6">SUM(B3:B64)</f>
        <v>44</v>
      </c>
      <c r="C66" s="22">
        <f t="shared" si="6"/>
        <v>48</v>
      </c>
      <c r="D66" s="23">
        <f t="shared" si="6"/>
        <v>92</v>
      </c>
      <c r="E66" s="22">
        <f t="shared" si="6"/>
        <v>106</v>
      </c>
      <c r="F66" s="22">
        <f t="shared" si="6"/>
        <v>170</v>
      </c>
      <c r="G66" s="23">
        <f t="shared" si="6"/>
        <v>276</v>
      </c>
      <c r="H66" s="24">
        <f t="shared" si="6"/>
        <v>581</v>
      </c>
      <c r="I66" s="24">
        <f t="shared" si="6"/>
        <v>1171</v>
      </c>
      <c r="J66" s="25">
        <f t="shared" si="6"/>
        <v>1752</v>
      </c>
      <c r="K66" s="24">
        <f t="shared" si="6"/>
        <v>101</v>
      </c>
      <c r="L66" s="24">
        <f t="shared" si="6"/>
        <v>107</v>
      </c>
      <c r="M66" s="24">
        <f t="shared" si="6"/>
        <v>219</v>
      </c>
      <c r="N66" s="24">
        <f t="shared" si="6"/>
        <v>224</v>
      </c>
      <c r="O66" s="25">
        <f t="shared" si="6"/>
        <v>651</v>
      </c>
      <c r="P66" s="38">
        <f t="shared" si="6"/>
        <v>2771</v>
      </c>
      <c r="Q66" s="39">
        <v>245</v>
      </c>
      <c r="R66" s="41">
        <f t="shared" si="4"/>
        <v>678895</v>
      </c>
    </row>
  </sheetData>
  <mergeCells count="1">
    <mergeCell ref="B1:P1"/>
  </mergeCells>
  <phoneticPr fontId="3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>Van Dam Capital Markets BV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Henriette van Dam</dc:creator>
  <cp:lastModifiedBy>Rob de Blaey</cp:lastModifiedBy>
  <dcterms:created xsi:type="dcterms:W3CDTF">2015-11-11T12:27:51Z</dcterms:created>
  <dcterms:modified xsi:type="dcterms:W3CDTF">2016-11-18T13:32:07Z</dcterms:modified>
</cp:coreProperties>
</file>