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olstoelhockey regio\2018-2019\"/>
    </mc:Choice>
  </mc:AlternateContent>
  <xr:revisionPtr revIDLastSave="0" documentId="13_ncr:1_{F5085AB2-2AC5-4CC1-A0CE-77BA88C77743}" xr6:coauthVersionLast="40" xr6:coauthVersionMax="40" xr10:uidLastSave="{00000000-0000-0000-0000-000000000000}"/>
  <bookViews>
    <workbookView xWindow="0" yWindow="0" windowWidth="23040" windowHeight="9060" xr2:uid="{493C5F1D-F413-4DD4-AB8C-63CB626825BD}"/>
  </bookViews>
  <sheets>
    <sheet name="stand" sheetId="1" r:id="rId1"/>
    <sheet name="comp1" sheetId="2" r:id="rId2"/>
    <sheet name="comp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A26" i="3"/>
  <c r="C26" i="3" s="1"/>
  <c r="A27" i="3" s="1"/>
  <c r="C27" i="3" s="1"/>
  <c r="A28" i="3" s="1"/>
  <c r="C28" i="3" s="1"/>
  <c r="A29" i="3" s="1"/>
  <c r="C29" i="3" s="1"/>
  <c r="A30" i="3" s="1"/>
  <c r="C30" i="3" s="1"/>
  <c r="A31" i="3" s="1"/>
  <c r="C31" i="3" s="1"/>
  <c r="A32" i="3" s="1"/>
  <c r="C32" i="3" s="1"/>
  <c r="A33" i="3" s="1"/>
  <c r="C33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A16" i="3"/>
  <c r="C16" i="3" s="1"/>
  <c r="A17" i="3" s="1"/>
  <c r="C17" i="3" s="1"/>
  <c r="A18" i="3" s="1"/>
  <c r="C18" i="3" s="1"/>
  <c r="A19" i="3" s="1"/>
  <c r="C19" i="3" s="1"/>
  <c r="A20" i="3" s="1"/>
  <c r="C20" i="3" s="1"/>
  <c r="A21" i="3" s="1"/>
  <c r="C21" i="3" s="1"/>
  <c r="A22" i="3" s="1"/>
  <c r="C22" i="3" s="1"/>
  <c r="A23" i="3" s="1"/>
  <c r="C23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 s="1"/>
  <c r="A6" i="3" s="1"/>
  <c r="C6" i="3" s="1"/>
  <c r="A7" i="3" s="1"/>
  <c r="C7" i="3" s="1"/>
  <c r="A8" i="3" s="1"/>
  <c r="C8" i="3" s="1"/>
  <c r="A9" i="3" s="1"/>
  <c r="C9" i="3" s="1"/>
  <c r="A10" i="3" s="1"/>
  <c r="C10" i="3" s="1"/>
  <c r="A11" i="3" s="1"/>
  <c r="C11" i="3" s="1"/>
  <c r="A12" i="3" s="1"/>
  <c r="C12" i="3" s="1"/>
  <c r="A13" i="3" s="1"/>
  <c r="C13" i="3" s="1"/>
  <c r="I2" i="3"/>
  <c r="E2" i="3"/>
  <c r="A1" i="3"/>
  <c r="G33" i="2" l="1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A26" i="2"/>
  <c r="C26" i="2" s="1"/>
  <c r="A27" i="2" s="1"/>
  <c r="C27" i="2" s="1"/>
  <c r="A28" i="2" s="1"/>
  <c r="C28" i="2" s="1"/>
  <c r="A29" i="2" s="1"/>
  <c r="C29" i="2" s="1"/>
  <c r="A30" i="2" s="1"/>
  <c r="C30" i="2" s="1"/>
  <c r="A31" i="2" s="1"/>
  <c r="C31" i="2" s="1"/>
  <c r="A32" i="2" s="1"/>
  <c r="C32" i="2" s="1"/>
  <c r="A33" i="2" s="1"/>
  <c r="C33" i="2" s="1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A16" i="2"/>
  <c r="C16" i="2" s="1"/>
  <c r="A17" i="2" s="1"/>
  <c r="C17" i="2" s="1"/>
  <c r="A18" i="2" s="1"/>
  <c r="C18" i="2" s="1"/>
  <c r="A19" i="2" s="1"/>
  <c r="C19" i="2" s="1"/>
  <c r="A20" i="2" s="1"/>
  <c r="C20" i="2" s="1"/>
  <c r="A21" i="2" s="1"/>
  <c r="C21" i="2" s="1"/>
  <c r="A22" i="2" s="1"/>
  <c r="C22" i="2" s="1"/>
  <c r="A23" i="2" s="1"/>
  <c r="C23" i="2" s="1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A12" i="2" s="1"/>
  <c r="C12" i="2" s="1"/>
  <c r="A13" i="2" s="1"/>
  <c r="C13" i="2" s="1"/>
  <c r="I2" i="2"/>
  <c r="E2" i="2"/>
  <c r="A1" i="2"/>
</calcChain>
</file>

<file path=xl/sharedStrings.xml><?xml version="1.0" encoding="utf-8"?>
<sst xmlns="http://schemas.openxmlformats.org/spreadsheetml/2006/main" count="284" uniqueCount="97">
  <si>
    <t>TEAM</t>
  </si>
  <si>
    <t>WED</t>
  </si>
  <si>
    <t>GEW</t>
  </si>
  <si>
    <t>GEL</t>
  </si>
  <si>
    <t>VER</t>
  </si>
  <si>
    <t>DPV</t>
  </si>
  <si>
    <t>DPT</t>
  </si>
  <si>
    <t>DPS</t>
  </si>
  <si>
    <t>WPT</t>
  </si>
  <si>
    <t>Tukkers United E1</t>
  </si>
  <si>
    <t>Tukkers United E2</t>
  </si>
  <si>
    <t>E-Team Emmen E2</t>
  </si>
  <si>
    <t>Upward E3</t>
  </si>
  <si>
    <t>Keistad Rollers E1</t>
  </si>
  <si>
    <t>Keistad Rollers E2</t>
  </si>
  <si>
    <t>E-Team Emmen E3</t>
  </si>
  <si>
    <t>Upward E4</t>
  </si>
  <si>
    <t>Upward E5</t>
  </si>
  <si>
    <t>Keistad Rollers E3</t>
  </si>
  <si>
    <t>Zwollywoodsticks E1</t>
  </si>
  <si>
    <t>Stick Flyers E1</t>
  </si>
  <si>
    <t>E-Team Emmen E4</t>
  </si>
  <si>
    <t>Stick Flyers E2</t>
  </si>
  <si>
    <t>E-Hockey Regio Oost Standen 2018-2019</t>
  </si>
  <si>
    <t>1ste Klasse</t>
  </si>
  <si>
    <t>2de Klasse</t>
  </si>
  <si>
    <t>3de Klasse</t>
  </si>
  <si>
    <t>Georganiseerd door:</t>
  </si>
  <si>
    <t>Adres Sporthal:</t>
  </si>
  <si>
    <t>Veld 1</t>
  </si>
  <si>
    <t>Nr.</t>
  </si>
  <si>
    <t>Thuis</t>
  </si>
  <si>
    <t>-</t>
  </si>
  <si>
    <t>Uit</t>
  </si>
  <si>
    <t>1K01</t>
  </si>
  <si>
    <t>1K02</t>
  </si>
  <si>
    <t>1K03</t>
  </si>
  <si>
    <t>1K04</t>
  </si>
  <si>
    <t>1K05</t>
  </si>
  <si>
    <t>1K06</t>
  </si>
  <si>
    <t>1K07</t>
  </si>
  <si>
    <t>1K08</t>
  </si>
  <si>
    <t>1K09</t>
  </si>
  <si>
    <t>Veld 2</t>
  </si>
  <si>
    <t>2K01</t>
  </si>
  <si>
    <t>3K01</t>
  </si>
  <si>
    <t>2K03</t>
  </si>
  <si>
    <t>3K03</t>
  </si>
  <si>
    <t>vervalt</t>
  </si>
  <si>
    <t>2K05</t>
  </si>
  <si>
    <t>3K05</t>
  </si>
  <si>
    <t>2K07</t>
  </si>
  <si>
    <t>3K07</t>
  </si>
  <si>
    <t>Veld 3</t>
  </si>
  <si>
    <t>2K02</t>
  </si>
  <si>
    <t>3K02</t>
  </si>
  <si>
    <t>2K04</t>
  </si>
  <si>
    <t>3K04</t>
  </si>
  <si>
    <t>2K06</t>
  </si>
  <si>
    <t>3K06</t>
  </si>
  <si>
    <t>2K08</t>
  </si>
  <si>
    <t>3K08</t>
  </si>
  <si>
    <t>eET</t>
  </si>
  <si>
    <t>KR</t>
  </si>
  <si>
    <t>TU1</t>
  </si>
  <si>
    <t>TU2</t>
  </si>
  <si>
    <t>UP</t>
  </si>
  <si>
    <t>GB</t>
  </si>
  <si>
    <t>1K10</t>
  </si>
  <si>
    <t>1K11</t>
  </si>
  <si>
    <t>1K12</t>
  </si>
  <si>
    <t>1K13</t>
  </si>
  <si>
    <t>1K14</t>
  </si>
  <si>
    <t>1K15</t>
  </si>
  <si>
    <t>1K16</t>
  </si>
  <si>
    <t>1K17</t>
  </si>
  <si>
    <t>1K18</t>
  </si>
  <si>
    <t>2K09</t>
  </si>
  <si>
    <t>3K09</t>
  </si>
  <si>
    <t>2K11</t>
  </si>
  <si>
    <t>3K11</t>
  </si>
  <si>
    <t>2K13</t>
  </si>
  <si>
    <t>3K13</t>
  </si>
  <si>
    <t>2K15</t>
  </si>
  <si>
    <t>3K15</t>
  </si>
  <si>
    <t>2K10</t>
  </si>
  <si>
    <t>3K10</t>
  </si>
  <si>
    <t>2K12</t>
  </si>
  <si>
    <t>3K12</t>
  </si>
  <si>
    <t>2K14</t>
  </si>
  <si>
    <t>3K14</t>
  </si>
  <si>
    <t>2K16</t>
  </si>
  <si>
    <t>3K16</t>
  </si>
  <si>
    <t>x</t>
  </si>
  <si>
    <t>The Groninger Beast E1</t>
  </si>
  <si>
    <t>The Groninger Beast E2</t>
  </si>
  <si>
    <t>3de 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</si>
</sst>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20" fontId="0" fillId="0" borderId="0" xfId="0" applyNumberFormat="1" applyFill="1" applyAlignment="1">
      <alignment horizontal="right"/>
    </xf>
    <xf numFmtId="2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/>
    </xf>
    <xf numFmtId="0" fontId="1" fillId="0" borderId="0" xfId="0" pivotButton="1" applyFont="1" applyAlignment="1">
      <alignment horizontal="center"/>
    </xf>
    <xf numFmtId="0" fontId="7" fillId="5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HK-OK/2018-2019/Kopie%20van%20Competitie_PLUIVESTBEX_v2.0_Nieuwe%20Versie_ro%20hkok%202018-2019.v3%20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O1. Zwolle"/>
      <sheetName val="RO2. Arnhem"/>
      <sheetName val="RO3. Haren"/>
      <sheetName val="RO4. Amersfoort"/>
      <sheetName val="RO5. Arnhem"/>
      <sheetName val="HKOK1. Schiedam"/>
      <sheetName val="HKOK2. Eindhoven"/>
      <sheetName val="HKOK3. Roermond"/>
      <sheetName val="HKOK4. Hoogeveen"/>
      <sheetName val="HKOK5. Ulvenhout"/>
      <sheetName val="HKOK6. Amsterdam"/>
      <sheetName val="HKOK7. Arnhem"/>
      <sheetName val="5."/>
    </sheetNames>
    <sheetDataSet>
      <sheetData sheetId="0"/>
      <sheetData sheetId="1"/>
      <sheetData sheetId="2">
        <row r="3">
          <cell r="A3" t="str">
            <v>1ste competitiedag</v>
          </cell>
          <cell r="B3" t="str">
            <v>Zaterdag 17 november 2018</v>
          </cell>
          <cell r="C3" t="str">
            <v>Zwollywoodsticks</v>
          </cell>
          <cell r="D3" t="str">
            <v>Zwolle</v>
          </cell>
          <cell r="E3" t="str">
            <v>Sporthallen Windesheim, Campus 2-6</v>
          </cell>
          <cell r="F3">
            <v>0.45833333333333331</v>
          </cell>
          <cell r="G3">
            <v>2.7777777777777776E-2</v>
          </cell>
          <cell r="H3">
            <v>0.4861111111111111</v>
          </cell>
          <cell r="I3">
            <v>2.7777777777777776E-2</v>
          </cell>
          <cell r="J3">
            <v>0.4861111111111111</v>
          </cell>
          <cell r="K3">
            <v>2.7777777777777776E-2</v>
          </cell>
        </row>
        <row r="4">
          <cell r="A4" t="str">
            <v>2de competitiedag</v>
          </cell>
          <cell r="B4" t="str">
            <v>Zaterdag 8 december 2018</v>
          </cell>
          <cell r="C4" t="str">
            <v>KNHB/CL</v>
          </cell>
          <cell r="D4" t="str">
            <v>Arnhem</v>
          </cell>
          <cell r="E4" t="str">
            <v>Sportcentrum Valkenhuizen, Beukenlaan 15</v>
          </cell>
          <cell r="F4">
            <v>0.45833333333333331</v>
          </cell>
          <cell r="G4">
            <v>2.7777777777777776E-2</v>
          </cell>
          <cell r="H4">
            <v>0.4861111111111111</v>
          </cell>
          <cell r="I4">
            <v>2.7777777777777776E-2</v>
          </cell>
          <cell r="J4">
            <v>0.4861111111111111</v>
          </cell>
          <cell r="K4">
            <v>2.7777777777777776E-2</v>
          </cell>
        </row>
      </sheetData>
      <sheetData sheetId="3"/>
      <sheetData sheetId="4"/>
      <sheetData sheetId="5"/>
      <sheetData sheetId="6"/>
      <sheetData sheetId="7">
        <row r="1">
          <cell r="E1" t="str">
            <v>Schema E-Hockey Regio Oost 1ste Klasse</v>
          </cell>
        </row>
        <row r="3">
          <cell r="E3" t="str">
            <v>Ronde 1</v>
          </cell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Keistad Rollers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The Groninger Beast E1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The Groninger Beast E1</v>
          </cell>
        </row>
        <row r="11">
          <cell r="D11" t="str">
            <v>1K05</v>
          </cell>
          <cell r="E11" t="str">
            <v>Keistad Rollers E1</v>
          </cell>
          <cell r="F11" t="str">
            <v>-</v>
          </cell>
          <cell r="G11" t="str">
            <v>Tukkers United E2</v>
          </cell>
        </row>
        <row r="12">
          <cell r="D12" t="str">
            <v>1K06</v>
          </cell>
          <cell r="E12" t="str">
            <v>Tukkers United E1</v>
          </cell>
          <cell r="F12" t="str">
            <v>-</v>
          </cell>
          <cell r="G12" t="str">
            <v>Upward E3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The Groninger Beast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Keistad Rollers E1</v>
          </cell>
          <cell r="F18" t="str">
            <v>-</v>
          </cell>
          <cell r="G18" t="str">
            <v>Tukkers United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1K10</v>
          </cell>
          <cell r="E22" t="str">
            <v>E-Team Emmen E2</v>
          </cell>
          <cell r="F22" t="str">
            <v>-</v>
          </cell>
          <cell r="G22" t="str">
            <v>Upward E3</v>
          </cell>
        </row>
        <row r="23">
          <cell r="D23" t="str">
            <v>1K11</v>
          </cell>
          <cell r="E23" t="str">
            <v>Tukkers United E2</v>
          </cell>
          <cell r="F23" t="str">
            <v>-</v>
          </cell>
          <cell r="G23" t="str">
            <v>Tukkers United E1</v>
          </cell>
        </row>
        <row r="24">
          <cell r="D24" t="str">
            <v>1K12</v>
          </cell>
          <cell r="E24" t="str">
            <v>The Groninger Beast E1</v>
          </cell>
          <cell r="F24" t="str">
            <v>-</v>
          </cell>
          <cell r="G24" t="str">
            <v>Keistad Rollers E1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1K13</v>
          </cell>
          <cell r="E28" t="str">
            <v>E-Team Emmen E2</v>
          </cell>
          <cell r="F28" t="str">
            <v>-</v>
          </cell>
          <cell r="G28" t="str">
            <v>Tukkers United E1</v>
          </cell>
        </row>
        <row r="29">
          <cell r="D29" t="str">
            <v>1K14</v>
          </cell>
          <cell r="E29" t="str">
            <v>Upward E3</v>
          </cell>
          <cell r="F29" t="str">
            <v>-</v>
          </cell>
          <cell r="G29" t="str">
            <v>Keistad Rollers E1</v>
          </cell>
        </row>
        <row r="30">
          <cell r="D30" t="str">
            <v>1K15</v>
          </cell>
          <cell r="E30" t="str">
            <v>Tukkers United E2</v>
          </cell>
          <cell r="F30" t="str">
            <v>-</v>
          </cell>
          <cell r="G30" t="str">
            <v>The Groninger Beast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1K16</v>
          </cell>
          <cell r="E34" t="str">
            <v>Keistad Rollers E1</v>
          </cell>
          <cell r="F34" t="str">
            <v>-</v>
          </cell>
          <cell r="G34" t="str">
            <v>E-Team Emmen E2</v>
          </cell>
        </row>
        <row r="35">
          <cell r="D35" t="str">
            <v>1K17</v>
          </cell>
          <cell r="E35" t="str">
            <v>The Groninger Beast E1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Upward E3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1K19</v>
          </cell>
          <cell r="E40" t="str">
            <v>The Groninger Beast E1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Keistad Rollers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Tukkers United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1K22</v>
          </cell>
          <cell r="E46" t="str">
            <v>Tukkers United E2</v>
          </cell>
          <cell r="F46" t="str">
            <v>-</v>
          </cell>
          <cell r="G46" t="str">
            <v>E-Team Emmen E2</v>
          </cell>
        </row>
        <row r="47">
          <cell r="D47" t="str">
            <v>1K23</v>
          </cell>
          <cell r="E47" t="str">
            <v>Upward E3</v>
          </cell>
          <cell r="F47" t="str">
            <v>-</v>
          </cell>
          <cell r="G47" t="str">
            <v>The Groninger Beast E1</v>
          </cell>
        </row>
        <row r="48">
          <cell r="D48" t="str">
            <v>1K24</v>
          </cell>
          <cell r="E48" t="str">
            <v>Tukkers United E1</v>
          </cell>
          <cell r="F48" t="str">
            <v>-</v>
          </cell>
          <cell r="G48" t="str">
            <v>Keistad Rollers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1K25</v>
          </cell>
          <cell r="E52" t="str">
            <v>Upward E3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Tukkers United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Keistad Rollers E1</v>
          </cell>
          <cell r="F54" t="str">
            <v>-</v>
          </cell>
          <cell r="G54" t="str">
            <v>The Groninger Beast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1K28</v>
          </cell>
          <cell r="E58" t="str">
            <v>Tukkers United E1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Keistad Rollers E1</v>
          </cell>
          <cell r="F59" t="str">
            <v>-</v>
          </cell>
          <cell r="G59" t="str">
            <v>Upward E3</v>
          </cell>
        </row>
        <row r="60">
          <cell r="D60" t="str">
            <v>1K30</v>
          </cell>
          <cell r="E60" t="str">
            <v>The Groninger Beast E1</v>
          </cell>
          <cell r="F60" t="str">
            <v>-</v>
          </cell>
          <cell r="G60" t="str">
            <v>Tukkers United E2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Keistad Rollers E1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The Groninger Beast E1</v>
          </cell>
        </row>
        <row r="66">
          <cell r="D66" t="str">
            <v>1K33</v>
          </cell>
          <cell r="E66" t="str">
            <v>Upward E3</v>
          </cell>
          <cell r="F66" t="str">
            <v>-</v>
          </cell>
          <cell r="G66" t="str">
            <v>Tukkers United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The Groninger Beast E1</v>
          </cell>
        </row>
        <row r="71">
          <cell r="D71" t="str">
            <v>1K35</v>
          </cell>
          <cell r="E71" t="str">
            <v>Keistad Rollers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Tukkers United E1</v>
          </cell>
          <cell r="F72" t="str">
            <v>-</v>
          </cell>
          <cell r="G72" t="str">
            <v>Upward E3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1K37</v>
          </cell>
          <cell r="E76" t="str">
            <v>E-Team Emmen E2</v>
          </cell>
          <cell r="F76" t="str">
            <v>-</v>
          </cell>
          <cell r="G76" t="str">
            <v>Tukkers United E2</v>
          </cell>
        </row>
        <row r="77">
          <cell r="D77" t="str">
            <v>1K38</v>
          </cell>
          <cell r="E77" t="str">
            <v>The Groninger Beast E1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Keistad Rollers E1</v>
          </cell>
          <cell r="F78" t="str">
            <v>-</v>
          </cell>
          <cell r="G78" t="str">
            <v>Tukkers United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Upward E3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Tukkers United E1</v>
          </cell>
        </row>
        <row r="84">
          <cell r="D84" t="str">
            <v>1K42</v>
          </cell>
          <cell r="E84" t="str">
            <v>The Groninger Beast E1</v>
          </cell>
          <cell r="F84" t="str">
            <v>-</v>
          </cell>
          <cell r="G84" t="str">
            <v>Keistad Rollers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1K43</v>
          </cell>
          <cell r="E88" t="str">
            <v>E-Team Emmen E2</v>
          </cell>
          <cell r="F88" t="str">
            <v>-</v>
          </cell>
          <cell r="G88" t="str">
            <v>Tukkers United E1</v>
          </cell>
        </row>
        <row r="89">
          <cell r="D89" t="str">
            <v>1K44</v>
          </cell>
          <cell r="E89" t="str">
            <v>Upward E3</v>
          </cell>
          <cell r="F89" t="str">
            <v>-</v>
          </cell>
          <cell r="G89" t="str">
            <v>Keistad Rollers E1</v>
          </cell>
        </row>
        <row r="90">
          <cell r="D90" t="str">
            <v>1K45</v>
          </cell>
          <cell r="E90" t="str">
            <v>Tukkers United E2</v>
          </cell>
          <cell r="F90" t="str">
            <v>-</v>
          </cell>
          <cell r="G90" t="str">
            <v>The Groninger Beast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8">
        <row r="1">
          <cell r="E1" t="str">
            <v>Schema E-Hockey Regio Oost 2de Klasse</v>
          </cell>
        </row>
        <row r="3">
          <cell r="E3" t="str">
            <v>Ronde 1</v>
          </cell>
        </row>
        <row r="4">
          <cell r="E4" t="str">
            <v>Upward E4</v>
          </cell>
          <cell r="F4" t="str">
            <v>-</v>
          </cell>
          <cell r="G4" t="str">
            <v/>
          </cell>
        </row>
        <row r="5">
          <cell r="D5" t="str">
            <v>2K01</v>
          </cell>
          <cell r="E5" t="str">
            <v>E-Team Emmen E3</v>
          </cell>
          <cell r="F5" t="str">
            <v>-</v>
          </cell>
          <cell r="G5" t="str">
            <v>Keistad Rollers E3</v>
          </cell>
        </row>
        <row r="6">
          <cell r="D6" t="str">
            <v>2K02</v>
          </cell>
          <cell r="E6" t="str">
            <v>Keistad Rollers E2</v>
          </cell>
          <cell r="F6" t="str">
            <v>-</v>
          </cell>
          <cell r="G6" t="str">
            <v>Upward E5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2K03</v>
          </cell>
          <cell r="E10" t="str">
            <v>Upward E4</v>
          </cell>
          <cell r="F10" t="str">
            <v>-</v>
          </cell>
          <cell r="G10" t="str">
            <v>Keistad Rollers E3</v>
          </cell>
        </row>
        <row r="11">
          <cell r="E11" t="str">
            <v/>
          </cell>
          <cell r="F11" t="str">
            <v>-</v>
          </cell>
          <cell r="G11" t="str">
            <v>Upward E5</v>
          </cell>
        </row>
        <row r="12">
          <cell r="D12" t="str">
            <v>2K04</v>
          </cell>
          <cell r="E12" t="str">
            <v>E-Team Emmen E3</v>
          </cell>
          <cell r="F12" t="str">
            <v>-</v>
          </cell>
          <cell r="G12" t="str">
            <v>Keistad Rollers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2K05</v>
          </cell>
          <cell r="E16" t="str">
            <v>Upward E4</v>
          </cell>
          <cell r="F16" t="str">
            <v>-</v>
          </cell>
          <cell r="G16" t="str">
            <v>Upward E5</v>
          </cell>
        </row>
        <row r="17">
          <cell r="D17" t="str">
            <v>2K06</v>
          </cell>
          <cell r="E17" t="str">
            <v>Keistad Rollers E3</v>
          </cell>
          <cell r="F17" t="str">
            <v>-</v>
          </cell>
          <cell r="G17" t="str">
            <v>Keistad Rollers E2</v>
          </cell>
        </row>
        <row r="18">
          <cell r="E18" t="str">
            <v/>
          </cell>
          <cell r="F18" t="str">
            <v>-</v>
          </cell>
          <cell r="G18" t="str">
            <v>E-Team Emmen E3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2K07</v>
          </cell>
          <cell r="E22" t="str">
            <v>Upward E4</v>
          </cell>
          <cell r="F22" t="str">
            <v>-</v>
          </cell>
          <cell r="G22" t="str">
            <v>Keistad Rollers E2</v>
          </cell>
        </row>
        <row r="23">
          <cell r="D23" t="str">
            <v>2K08</v>
          </cell>
          <cell r="E23" t="str">
            <v>Upward E5</v>
          </cell>
          <cell r="F23" t="str">
            <v>-</v>
          </cell>
          <cell r="G23" t="str">
            <v>E-Team Emmen E3</v>
          </cell>
        </row>
        <row r="24">
          <cell r="E24" t="str">
            <v>Keistad Rollers E3</v>
          </cell>
          <cell r="F24" t="str">
            <v>-</v>
          </cell>
          <cell r="G24" t="str">
            <v/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2K09</v>
          </cell>
          <cell r="E28" t="str">
            <v>Upward E4</v>
          </cell>
          <cell r="F28" t="str">
            <v>-</v>
          </cell>
          <cell r="G28" t="str">
            <v>E-Team Emmen E3</v>
          </cell>
        </row>
        <row r="29">
          <cell r="E29" t="str">
            <v>Keistad Rollers E2</v>
          </cell>
          <cell r="F29" t="str">
            <v>-</v>
          </cell>
          <cell r="G29" t="str">
            <v/>
          </cell>
        </row>
        <row r="30">
          <cell r="D30" t="str">
            <v>2K10</v>
          </cell>
          <cell r="E30" t="str">
            <v>Upward E5</v>
          </cell>
          <cell r="F30" t="str">
            <v>-</v>
          </cell>
          <cell r="G30" t="str">
            <v>Keistad Rollers E3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>Upward E4</v>
          </cell>
        </row>
        <row r="35">
          <cell r="D35" t="str">
            <v>2K11</v>
          </cell>
          <cell r="E35" t="str">
            <v>Keistad Rollers E3</v>
          </cell>
          <cell r="F35" t="str">
            <v>-</v>
          </cell>
          <cell r="G35" t="str">
            <v>E-Team Emmen E3</v>
          </cell>
        </row>
        <row r="36">
          <cell r="D36" t="str">
            <v>2K12</v>
          </cell>
          <cell r="E36" t="str">
            <v>Upward E5</v>
          </cell>
          <cell r="F36" t="str">
            <v>-</v>
          </cell>
          <cell r="G36" t="str">
            <v>Keistad Rollers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2K13</v>
          </cell>
          <cell r="E40" t="str">
            <v>Keistad Rollers E3</v>
          </cell>
          <cell r="F40" t="str">
            <v>-</v>
          </cell>
          <cell r="G40" t="str">
            <v>Upward E4</v>
          </cell>
        </row>
        <row r="41">
          <cell r="E41" t="str">
            <v>Upward E5</v>
          </cell>
          <cell r="F41" t="str">
            <v>-</v>
          </cell>
          <cell r="G41" t="str">
            <v/>
          </cell>
        </row>
        <row r="42">
          <cell r="D42" t="str">
            <v>2K14</v>
          </cell>
          <cell r="E42" t="str">
            <v>Keistad Rollers E2</v>
          </cell>
          <cell r="F42" t="str">
            <v>-</v>
          </cell>
          <cell r="G42" t="str">
            <v>E-Team Emmen E3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2K15</v>
          </cell>
          <cell r="E46" t="str">
            <v>Upward E5</v>
          </cell>
          <cell r="F46" t="str">
            <v>-</v>
          </cell>
          <cell r="G46" t="str">
            <v>Upward E4</v>
          </cell>
        </row>
        <row r="47">
          <cell r="D47" t="str">
            <v>2K16</v>
          </cell>
          <cell r="E47" t="str">
            <v>Keistad Rollers E2</v>
          </cell>
          <cell r="F47" t="str">
            <v>-</v>
          </cell>
          <cell r="G47" t="str">
            <v>Keistad Rollers E3</v>
          </cell>
        </row>
        <row r="48">
          <cell r="E48" t="str">
            <v>E-Team Emmen E3</v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2K17</v>
          </cell>
          <cell r="E52" t="str">
            <v>Keistad Rollers E2</v>
          </cell>
          <cell r="F52" t="str">
            <v>-</v>
          </cell>
          <cell r="G52" t="str">
            <v>Upward E4</v>
          </cell>
        </row>
        <row r="53">
          <cell r="D53" t="str">
            <v>2K18</v>
          </cell>
          <cell r="E53" t="str">
            <v>E-Team Emmen E3</v>
          </cell>
          <cell r="F53" t="str">
            <v>-</v>
          </cell>
          <cell r="G53" t="str">
            <v>Upward E5</v>
          </cell>
        </row>
        <row r="54">
          <cell r="E54" t="str">
            <v/>
          </cell>
          <cell r="F54" t="str">
            <v>-</v>
          </cell>
          <cell r="G54" t="str">
            <v>Keistad Rollers E3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2K19</v>
          </cell>
          <cell r="E58" t="str">
            <v>E-Team Emmen E3</v>
          </cell>
          <cell r="F58" t="str">
            <v>-</v>
          </cell>
          <cell r="G58" t="str">
            <v>Upward E4</v>
          </cell>
        </row>
        <row r="59">
          <cell r="E59" t="str">
            <v/>
          </cell>
          <cell r="F59" t="str">
            <v>-</v>
          </cell>
          <cell r="G59" t="str">
            <v>Keistad Rollers E2</v>
          </cell>
        </row>
        <row r="60">
          <cell r="D60" t="str">
            <v>2K20</v>
          </cell>
          <cell r="E60" t="str">
            <v>Keistad Rollers E3</v>
          </cell>
          <cell r="F60" t="str">
            <v>-</v>
          </cell>
          <cell r="G60" t="str">
            <v>Upward E5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>Upward E4</v>
          </cell>
          <cell r="F64" t="str">
            <v>-</v>
          </cell>
          <cell r="G64" t="str">
            <v/>
          </cell>
        </row>
        <row r="65">
          <cell r="D65" t="str">
            <v>2K21</v>
          </cell>
          <cell r="E65" t="str">
            <v>E-Team Emmen E3</v>
          </cell>
          <cell r="F65" t="str">
            <v>-</v>
          </cell>
          <cell r="G65" t="str">
            <v>Keistad Rollers E3</v>
          </cell>
        </row>
        <row r="66">
          <cell r="D66" t="str">
            <v>2K22</v>
          </cell>
          <cell r="E66" t="str">
            <v>Keistad Rollers E2</v>
          </cell>
          <cell r="F66" t="str">
            <v>-</v>
          </cell>
          <cell r="G66" t="str">
            <v>Upward E5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2K23</v>
          </cell>
          <cell r="E70" t="str">
            <v>Upward E4</v>
          </cell>
          <cell r="F70" t="str">
            <v>-</v>
          </cell>
          <cell r="G70" t="str">
            <v>Keistad Rollers E3</v>
          </cell>
        </row>
        <row r="71">
          <cell r="E71" t="str">
            <v/>
          </cell>
          <cell r="F71" t="str">
            <v>-</v>
          </cell>
          <cell r="G71" t="str">
            <v>Upward E5</v>
          </cell>
        </row>
        <row r="72">
          <cell r="D72" t="str">
            <v>2K24</v>
          </cell>
          <cell r="E72" t="str">
            <v>E-Team Emmen E3</v>
          </cell>
          <cell r="F72" t="str">
            <v>-</v>
          </cell>
          <cell r="G72" t="str">
            <v>Keistad Rollers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2K25</v>
          </cell>
          <cell r="E76" t="str">
            <v>Upward E4</v>
          </cell>
          <cell r="F76" t="str">
            <v>-</v>
          </cell>
          <cell r="G76" t="str">
            <v>Upward E5</v>
          </cell>
        </row>
        <row r="77">
          <cell r="D77" t="str">
            <v>2K26</v>
          </cell>
          <cell r="E77" t="str">
            <v>Keistad Rollers E3</v>
          </cell>
          <cell r="F77" t="str">
            <v>-</v>
          </cell>
          <cell r="G77" t="str">
            <v>Keistad Rollers E2</v>
          </cell>
        </row>
        <row r="78">
          <cell r="E78" t="str">
            <v/>
          </cell>
          <cell r="F78" t="str">
            <v>-</v>
          </cell>
          <cell r="G78" t="str">
            <v>E-Team Emmen E3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2K27</v>
          </cell>
          <cell r="E82" t="str">
            <v>Upward E4</v>
          </cell>
          <cell r="F82" t="str">
            <v>-</v>
          </cell>
          <cell r="G82" t="str">
            <v>Keistad Rollers E2</v>
          </cell>
        </row>
        <row r="83">
          <cell r="D83" t="str">
            <v>2K28</v>
          </cell>
          <cell r="E83" t="str">
            <v>Upward E5</v>
          </cell>
          <cell r="F83" t="str">
            <v>-</v>
          </cell>
          <cell r="G83" t="str">
            <v>E-Team Emmen E3</v>
          </cell>
        </row>
        <row r="84">
          <cell r="E84" t="str">
            <v>Keistad Rollers E3</v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2K29</v>
          </cell>
          <cell r="E88" t="str">
            <v>Upward E4</v>
          </cell>
          <cell r="F88" t="str">
            <v>-</v>
          </cell>
          <cell r="G88" t="str">
            <v>E-Team Emmen E3</v>
          </cell>
        </row>
        <row r="89">
          <cell r="E89" t="str">
            <v>Keistad Rollers E2</v>
          </cell>
          <cell r="F89" t="str">
            <v>-</v>
          </cell>
          <cell r="G89" t="str">
            <v/>
          </cell>
        </row>
        <row r="90">
          <cell r="D90" t="str">
            <v>2K30</v>
          </cell>
          <cell r="E90" t="str">
            <v>Upward E5</v>
          </cell>
          <cell r="F90" t="str">
            <v>-</v>
          </cell>
          <cell r="G90" t="str">
            <v>Keistad Rollers E3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>Upward E4</v>
          </cell>
        </row>
        <row r="95">
          <cell r="D95" t="str">
            <v>2K31</v>
          </cell>
          <cell r="E95" t="str">
            <v>Keistad Rollers E3</v>
          </cell>
          <cell r="F95" t="str">
            <v>-</v>
          </cell>
          <cell r="G95" t="str">
            <v>E-Team Emmen E3</v>
          </cell>
        </row>
        <row r="96">
          <cell r="D96" t="str">
            <v>2K32</v>
          </cell>
          <cell r="E96" t="str">
            <v>Upward E5</v>
          </cell>
          <cell r="F96" t="str">
            <v>-</v>
          </cell>
          <cell r="G96" t="str">
            <v>Keistad Rollers E2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D100" t="str">
            <v>2K33</v>
          </cell>
          <cell r="E100" t="str">
            <v>Keistad Rollers E3</v>
          </cell>
          <cell r="F100" t="str">
            <v>-</v>
          </cell>
          <cell r="G100" t="str">
            <v>Upward E4</v>
          </cell>
        </row>
        <row r="101">
          <cell r="E101" t="str">
            <v>Upward E5</v>
          </cell>
          <cell r="F101" t="str">
            <v>-</v>
          </cell>
          <cell r="G101" t="str">
            <v/>
          </cell>
        </row>
        <row r="102">
          <cell r="D102" t="str">
            <v>2K34</v>
          </cell>
          <cell r="E102" t="str">
            <v>Keistad Rollers E2</v>
          </cell>
          <cell r="F102" t="str">
            <v>-</v>
          </cell>
          <cell r="G102" t="str">
            <v>E-Team Emmen E3</v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D106" t="str">
            <v>2K35</v>
          </cell>
          <cell r="E106" t="str">
            <v>Upward E5</v>
          </cell>
          <cell r="F106" t="str">
            <v>-</v>
          </cell>
          <cell r="G106" t="str">
            <v>Upward E4</v>
          </cell>
        </row>
        <row r="107">
          <cell r="D107" t="str">
            <v>2K36</v>
          </cell>
          <cell r="E107" t="str">
            <v>Keistad Rollers E2</v>
          </cell>
          <cell r="F107" t="str">
            <v>-</v>
          </cell>
          <cell r="G107" t="str">
            <v>Keistad Rollers E3</v>
          </cell>
        </row>
        <row r="108">
          <cell r="E108" t="str">
            <v>E-Team Emmen E3</v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D112" t="str">
            <v>2K37</v>
          </cell>
          <cell r="E112" t="str">
            <v>Keistad Rollers E2</v>
          </cell>
          <cell r="F112" t="str">
            <v>-</v>
          </cell>
          <cell r="G112" t="str">
            <v>Upward E4</v>
          </cell>
        </row>
        <row r="113">
          <cell r="D113" t="str">
            <v>2K38</v>
          </cell>
          <cell r="E113" t="str">
            <v>E-Team Emmen E3</v>
          </cell>
          <cell r="F113" t="str">
            <v>-</v>
          </cell>
          <cell r="G113" t="str">
            <v>Upward E5</v>
          </cell>
        </row>
        <row r="114">
          <cell r="E114" t="str">
            <v/>
          </cell>
          <cell r="F114" t="str">
            <v>-</v>
          </cell>
          <cell r="G114" t="str">
            <v>Keistad Rollers E3</v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D118" t="str">
            <v>2K39</v>
          </cell>
          <cell r="E118" t="str">
            <v>E-Team Emmen E3</v>
          </cell>
          <cell r="F118" t="str">
            <v>-</v>
          </cell>
          <cell r="G118" t="str">
            <v>Upward E4</v>
          </cell>
        </row>
        <row r="119">
          <cell r="E119" t="str">
            <v/>
          </cell>
          <cell r="F119" t="str">
            <v>-</v>
          </cell>
          <cell r="G119" t="str">
            <v>Keistad Rollers E2</v>
          </cell>
        </row>
        <row r="120">
          <cell r="D120" t="str">
            <v>2K40</v>
          </cell>
          <cell r="E120" t="str">
            <v>Keistad Rollers E3</v>
          </cell>
          <cell r="F120" t="str">
            <v>-</v>
          </cell>
          <cell r="G120" t="str">
            <v>Upward E5</v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3">
          <cell r="E3" t="str">
            <v>Ronde 1</v>
          </cell>
        </row>
        <row r="4">
          <cell r="E4" t="str">
            <v>E-Team Emmen E4</v>
          </cell>
          <cell r="F4" t="str">
            <v>-</v>
          </cell>
          <cell r="G4" t="str">
            <v/>
          </cell>
        </row>
        <row r="5">
          <cell r="D5" t="str">
            <v>3K01</v>
          </cell>
          <cell r="E5" t="str">
            <v>Zwollywoodsticks E1</v>
          </cell>
          <cell r="F5" t="str">
            <v>-</v>
          </cell>
          <cell r="G5" t="str">
            <v>The Groninger Beast E2</v>
          </cell>
        </row>
        <row r="6">
          <cell r="D6" t="str">
            <v>3K02</v>
          </cell>
          <cell r="E6" t="str">
            <v>Stick Flyers E1</v>
          </cell>
          <cell r="F6" t="str">
            <v>-</v>
          </cell>
          <cell r="G6" t="str">
            <v>Stick Flyers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3K03</v>
          </cell>
          <cell r="E10" t="str">
            <v>E-Team Emmen E4</v>
          </cell>
          <cell r="F10" t="str">
            <v>-</v>
          </cell>
          <cell r="G10" t="str">
            <v>The Groninger Beast E2</v>
          </cell>
        </row>
        <row r="11">
          <cell r="E11" t="str">
            <v/>
          </cell>
          <cell r="F11" t="str">
            <v>-</v>
          </cell>
          <cell r="G11" t="str">
            <v>Stick Flyers E2</v>
          </cell>
        </row>
        <row r="12">
          <cell r="D12" t="str">
            <v>3K04</v>
          </cell>
          <cell r="E12" t="str">
            <v>Zwollywoodsticks E1</v>
          </cell>
          <cell r="F12" t="str">
            <v>-</v>
          </cell>
          <cell r="G12" t="str">
            <v>Stick Flyers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3K05</v>
          </cell>
          <cell r="E16" t="str">
            <v>E-Team Emmen E4</v>
          </cell>
          <cell r="F16" t="str">
            <v>-</v>
          </cell>
          <cell r="G16" t="str">
            <v>Stick Flyers E2</v>
          </cell>
        </row>
        <row r="17">
          <cell r="D17" t="str">
            <v>3K06</v>
          </cell>
          <cell r="E17" t="str">
            <v>The Groninger Beast E2</v>
          </cell>
          <cell r="F17" t="str">
            <v>-</v>
          </cell>
          <cell r="G17" t="str">
            <v>Stick Flyers E1</v>
          </cell>
        </row>
        <row r="18">
          <cell r="E18" t="str">
            <v/>
          </cell>
          <cell r="F18" t="str">
            <v>-</v>
          </cell>
          <cell r="G18" t="str">
            <v>Zwollywoodsticks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3K07</v>
          </cell>
          <cell r="E22" t="str">
            <v>E-Team Emmen E4</v>
          </cell>
          <cell r="F22" t="str">
            <v>-</v>
          </cell>
          <cell r="G22" t="str">
            <v>Stick Flyers E1</v>
          </cell>
        </row>
        <row r="23">
          <cell r="D23" t="str">
            <v>3K08</v>
          </cell>
          <cell r="E23" t="str">
            <v>Stick Flyers E2</v>
          </cell>
          <cell r="F23" t="str">
            <v>-</v>
          </cell>
          <cell r="G23" t="str">
            <v>Zwollywoodsticks E1</v>
          </cell>
        </row>
        <row r="24">
          <cell r="E24" t="str">
            <v>The Groninger Beast E2</v>
          </cell>
          <cell r="F24" t="str">
            <v>-</v>
          </cell>
          <cell r="G24" t="str">
            <v/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D28" t="str">
            <v>3K09</v>
          </cell>
          <cell r="E28" t="str">
            <v>E-Team Emmen E4</v>
          </cell>
          <cell r="F28" t="str">
            <v>-</v>
          </cell>
          <cell r="G28" t="str">
            <v>Zwollywoodsticks E1</v>
          </cell>
        </row>
        <row r="29">
          <cell r="E29" t="str">
            <v>Stick Flyers E1</v>
          </cell>
          <cell r="F29" t="str">
            <v>-</v>
          </cell>
          <cell r="G29" t="str">
            <v/>
          </cell>
        </row>
        <row r="30">
          <cell r="D30" t="str">
            <v>3K10</v>
          </cell>
          <cell r="E30" t="str">
            <v>Stick Flyers E2</v>
          </cell>
          <cell r="F30" t="str">
            <v>-</v>
          </cell>
          <cell r="G30" t="str">
            <v>The Groninger Beast E2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>E-Team Emmen E4</v>
          </cell>
        </row>
        <row r="35">
          <cell r="D35" t="str">
            <v>3K11</v>
          </cell>
          <cell r="E35" t="str">
            <v>The Groninger Beast E2</v>
          </cell>
          <cell r="F35" t="str">
            <v>-</v>
          </cell>
          <cell r="G35" t="str">
            <v>Zwollywoodsticks E1</v>
          </cell>
        </row>
        <row r="36">
          <cell r="D36" t="str">
            <v>3K12</v>
          </cell>
          <cell r="E36" t="str">
            <v>Stick Flyers E2</v>
          </cell>
          <cell r="F36" t="str">
            <v>-</v>
          </cell>
          <cell r="G36" t="str">
            <v>Stick Flyers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3K13</v>
          </cell>
          <cell r="E40" t="str">
            <v>The Groninger Beast E2</v>
          </cell>
          <cell r="F40" t="str">
            <v>-</v>
          </cell>
          <cell r="G40" t="str">
            <v>E-Team Emmen E4</v>
          </cell>
        </row>
        <row r="41">
          <cell r="E41" t="str">
            <v>Stick Flyers E2</v>
          </cell>
          <cell r="F41" t="str">
            <v>-</v>
          </cell>
          <cell r="G41" t="str">
            <v/>
          </cell>
        </row>
        <row r="42">
          <cell r="D42" t="str">
            <v>3K14</v>
          </cell>
          <cell r="E42" t="str">
            <v>Stick Flyers E1</v>
          </cell>
          <cell r="F42" t="str">
            <v>-</v>
          </cell>
          <cell r="G42" t="str">
            <v>Zwollywoodsticks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3K15</v>
          </cell>
          <cell r="E46" t="str">
            <v>Stick Flyers E2</v>
          </cell>
          <cell r="F46" t="str">
            <v>-</v>
          </cell>
          <cell r="G46" t="str">
            <v>E-Team Emmen E4</v>
          </cell>
        </row>
        <row r="47">
          <cell r="D47" t="str">
            <v>3K16</v>
          </cell>
          <cell r="E47" t="str">
            <v>Stick Flyers E1</v>
          </cell>
          <cell r="F47" t="str">
            <v>-</v>
          </cell>
          <cell r="G47" t="str">
            <v>The Groninger Beast E2</v>
          </cell>
        </row>
        <row r="48">
          <cell r="E48" t="str">
            <v>Zwollywoodsticks E1</v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3K17</v>
          </cell>
          <cell r="E52" t="str">
            <v>Stick Flyers E1</v>
          </cell>
          <cell r="F52" t="str">
            <v>-</v>
          </cell>
          <cell r="G52" t="str">
            <v>E-Team Emmen E4</v>
          </cell>
        </row>
        <row r="53">
          <cell r="D53" t="str">
            <v>3K18</v>
          </cell>
          <cell r="E53" t="str">
            <v>Zwollywoodsticks E1</v>
          </cell>
          <cell r="F53" t="str">
            <v>-</v>
          </cell>
          <cell r="G53" t="str">
            <v>Stick Flyers E2</v>
          </cell>
        </row>
        <row r="54">
          <cell r="E54" t="str">
            <v/>
          </cell>
          <cell r="F54" t="str">
            <v>-</v>
          </cell>
          <cell r="G54" t="str">
            <v>The Groninger Beast E2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3K19</v>
          </cell>
          <cell r="E58" t="str">
            <v>Zwollywoodsticks E1</v>
          </cell>
          <cell r="F58" t="str">
            <v>-</v>
          </cell>
          <cell r="G58" t="str">
            <v>E-Team Emmen E4</v>
          </cell>
        </row>
        <row r="59">
          <cell r="E59" t="str">
            <v/>
          </cell>
          <cell r="F59" t="str">
            <v>-</v>
          </cell>
          <cell r="G59" t="str">
            <v>Stick Flyers E1</v>
          </cell>
        </row>
        <row r="60">
          <cell r="D60" t="str">
            <v>3K20</v>
          </cell>
          <cell r="E60" t="str">
            <v>The Groninger Beast E2</v>
          </cell>
          <cell r="F60" t="str">
            <v>-</v>
          </cell>
          <cell r="G60" t="str">
            <v>Stick Flyers E2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>E-Team Emmen E4</v>
          </cell>
          <cell r="F64" t="str">
            <v>-</v>
          </cell>
          <cell r="G64" t="str">
            <v/>
          </cell>
        </row>
        <row r="65">
          <cell r="D65" t="str">
            <v>3K21</v>
          </cell>
          <cell r="E65" t="str">
            <v>Zwollywoodsticks E1</v>
          </cell>
          <cell r="F65" t="str">
            <v>-</v>
          </cell>
          <cell r="G65" t="str">
            <v>The Groninger Beast E2</v>
          </cell>
        </row>
        <row r="66">
          <cell r="D66" t="str">
            <v>3K22</v>
          </cell>
          <cell r="E66" t="str">
            <v>Stick Flyers E1</v>
          </cell>
          <cell r="F66" t="str">
            <v>-</v>
          </cell>
          <cell r="G66" t="str">
            <v>Stick Flyers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3K23</v>
          </cell>
          <cell r="E70" t="str">
            <v>E-Team Emmen E4</v>
          </cell>
          <cell r="F70" t="str">
            <v>-</v>
          </cell>
          <cell r="G70" t="str">
            <v>The Groninger Beast E2</v>
          </cell>
        </row>
        <row r="71">
          <cell r="E71" t="str">
            <v/>
          </cell>
          <cell r="F71" t="str">
            <v>-</v>
          </cell>
          <cell r="G71" t="str">
            <v>Stick Flyers E2</v>
          </cell>
        </row>
        <row r="72">
          <cell r="D72" t="str">
            <v>3K24</v>
          </cell>
          <cell r="E72" t="str">
            <v>Zwollywoodsticks E1</v>
          </cell>
          <cell r="F72" t="str">
            <v>-</v>
          </cell>
          <cell r="G72" t="str">
            <v>Stick Flyers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3K25</v>
          </cell>
          <cell r="E76" t="str">
            <v>E-Team Emmen E4</v>
          </cell>
          <cell r="F76" t="str">
            <v>-</v>
          </cell>
          <cell r="G76" t="str">
            <v>Stick Flyers E2</v>
          </cell>
        </row>
        <row r="77">
          <cell r="D77" t="str">
            <v>3K26</v>
          </cell>
          <cell r="E77" t="str">
            <v>The Groninger Beast E2</v>
          </cell>
          <cell r="F77" t="str">
            <v>-</v>
          </cell>
          <cell r="G77" t="str">
            <v>Stick Flyers E1</v>
          </cell>
        </row>
        <row r="78">
          <cell r="E78" t="str">
            <v/>
          </cell>
          <cell r="F78" t="str">
            <v>-</v>
          </cell>
          <cell r="G78" t="str">
            <v>Zwollywoodsticks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3K27</v>
          </cell>
          <cell r="E82" t="str">
            <v>E-Team Emmen E4</v>
          </cell>
          <cell r="F82" t="str">
            <v>-</v>
          </cell>
          <cell r="G82" t="str">
            <v>Stick Flyers E1</v>
          </cell>
        </row>
        <row r="83">
          <cell r="D83" t="str">
            <v>3K28</v>
          </cell>
          <cell r="E83" t="str">
            <v>Stick Flyers E2</v>
          </cell>
          <cell r="F83" t="str">
            <v>-</v>
          </cell>
          <cell r="G83" t="str">
            <v>Zwollywoodsticks E1</v>
          </cell>
        </row>
        <row r="84">
          <cell r="E84" t="str">
            <v>The Groninger Beast E2</v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3K29</v>
          </cell>
          <cell r="E88" t="str">
            <v>E-Team Emmen E4</v>
          </cell>
          <cell r="F88" t="str">
            <v>-</v>
          </cell>
          <cell r="G88" t="str">
            <v>Zwollywoodsticks E1</v>
          </cell>
        </row>
        <row r="89">
          <cell r="E89" t="str">
            <v>Stick Flyers E1</v>
          </cell>
          <cell r="F89" t="str">
            <v>-</v>
          </cell>
          <cell r="G89" t="str">
            <v/>
          </cell>
        </row>
        <row r="90">
          <cell r="D90" t="str">
            <v>3K30</v>
          </cell>
          <cell r="E90" t="str">
            <v>Stick Flyers E2</v>
          </cell>
          <cell r="F90" t="str">
            <v>-</v>
          </cell>
          <cell r="G90" t="str">
            <v>The Groninger Beast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>E-Team Emmen E4</v>
          </cell>
        </row>
        <row r="95">
          <cell r="D95" t="str">
            <v>3K31</v>
          </cell>
          <cell r="E95" t="str">
            <v>The Groninger Beast E2</v>
          </cell>
          <cell r="F95" t="str">
            <v>-</v>
          </cell>
          <cell r="G95" t="str">
            <v>Zwollywoodsticks E1</v>
          </cell>
        </row>
        <row r="96">
          <cell r="D96" t="str">
            <v>3K32</v>
          </cell>
          <cell r="E96" t="str">
            <v>Stick Flyers E2</v>
          </cell>
          <cell r="F96" t="str">
            <v>-</v>
          </cell>
          <cell r="G96" t="str">
            <v>Stick Flyers E1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D100" t="str">
            <v>3K33</v>
          </cell>
          <cell r="E100" t="str">
            <v>The Groninger Beast E2</v>
          </cell>
          <cell r="F100" t="str">
            <v>-</v>
          </cell>
          <cell r="G100" t="str">
            <v>E-Team Emmen E4</v>
          </cell>
        </row>
        <row r="101">
          <cell r="E101" t="str">
            <v>Stick Flyers E2</v>
          </cell>
          <cell r="F101" t="str">
            <v>-</v>
          </cell>
          <cell r="G101" t="str">
            <v/>
          </cell>
        </row>
        <row r="102">
          <cell r="D102" t="str">
            <v>3K34</v>
          </cell>
          <cell r="E102" t="str">
            <v>Stick Flyers E1</v>
          </cell>
          <cell r="F102" t="str">
            <v>-</v>
          </cell>
          <cell r="G102" t="str">
            <v>Zwollywoodsticks E1</v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D106" t="str">
            <v>3K35</v>
          </cell>
          <cell r="E106" t="str">
            <v>Stick Flyers E2</v>
          </cell>
          <cell r="F106" t="str">
            <v>-</v>
          </cell>
          <cell r="G106" t="str">
            <v>E-Team Emmen E4</v>
          </cell>
        </row>
        <row r="107">
          <cell r="D107" t="str">
            <v>3K36</v>
          </cell>
          <cell r="E107" t="str">
            <v>Stick Flyers E1</v>
          </cell>
          <cell r="F107" t="str">
            <v>-</v>
          </cell>
          <cell r="G107" t="str">
            <v>The Groninger Beast E2</v>
          </cell>
        </row>
        <row r="108">
          <cell r="E108" t="str">
            <v>Zwollywoodsticks E1</v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D112" t="str">
            <v>3K37</v>
          </cell>
          <cell r="E112" t="str">
            <v>Stick Flyers E1</v>
          </cell>
          <cell r="F112" t="str">
            <v>-</v>
          </cell>
          <cell r="G112" t="str">
            <v>E-Team Emmen E4</v>
          </cell>
        </row>
        <row r="113">
          <cell r="D113" t="str">
            <v>3K38</v>
          </cell>
          <cell r="E113" t="str">
            <v>Zwollywoodsticks E1</v>
          </cell>
          <cell r="F113" t="str">
            <v>-</v>
          </cell>
          <cell r="G113" t="str">
            <v>Stick Flyers E2</v>
          </cell>
        </row>
        <row r="114">
          <cell r="E114" t="str">
            <v/>
          </cell>
          <cell r="F114" t="str">
            <v>-</v>
          </cell>
          <cell r="G114" t="str">
            <v>The Groninger Beast E2</v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D118" t="str">
            <v>3K39</v>
          </cell>
          <cell r="E118" t="str">
            <v>Zwollywoodsticks E1</v>
          </cell>
          <cell r="F118" t="str">
            <v>-</v>
          </cell>
          <cell r="G118" t="str">
            <v>E-Team Emmen E4</v>
          </cell>
        </row>
        <row r="119">
          <cell r="E119" t="str">
            <v/>
          </cell>
          <cell r="F119" t="str">
            <v>-</v>
          </cell>
          <cell r="G119" t="str">
            <v>Stick Flyers E1</v>
          </cell>
        </row>
        <row r="120">
          <cell r="D120" t="str">
            <v>3K40</v>
          </cell>
          <cell r="E120" t="str">
            <v>The Groninger Beast E2</v>
          </cell>
          <cell r="F120" t="str">
            <v>-</v>
          </cell>
          <cell r="G120" t="str">
            <v>Stick Flyers E2</v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3">
          <cell r="E3" t="str">
            <v>Ronde 1</v>
          </cell>
          <cell r="G3" t="str">
            <v>Schiedam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Push E1</v>
          </cell>
        </row>
        <row r="5">
          <cell r="D5" t="str">
            <v>HK02</v>
          </cell>
          <cell r="E5" t="str">
            <v>GP Bulls E1</v>
          </cell>
          <cell r="F5" t="str">
            <v>-</v>
          </cell>
          <cell r="G5" t="str">
            <v>Gidos E1</v>
          </cell>
        </row>
        <row r="6">
          <cell r="D6" t="str">
            <v>HK03</v>
          </cell>
          <cell r="E6" t="str">
            <v>Upward E1</v>
          </cell>
          <cell r="F6" t="str">
            <v>-</v>
          </cell>
          <cell r="G6" t="str">
            <v>Push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GP Bulls E1</v>
          </cell>
          <cell r="F10" t="str">
            <v>-</v>
          </cell>
          <cell r="G10" t="str">
            <v>E-Team Emmen E1</v>
          </cell>
        </row>
        <row r="11">
          <cell r="D11" t="str">
            <v>HK05</v>
          </cell>
          <cell r="E11" t="str">
            <v>De Pont E1</v>
          </cell>
          <cell r="F11" t="str">
            <v>-</v>
          </cell>
          <cell r="G11" t="str">
            <v>Gidos E1</v>
          </cell>
        </row>
        <row r="12">
          <cell r="D12" t="str">
            <v>HK06</v>
          </cell>
          <cell r="E12" t="str">
            <v>Upward E1</v>
          </cell>
          <cell r="F12" t="str">
            <v>-</v>
          </cell>
          <cell r="G12" t="str">
            <v>E-Team Emmen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  <cell r="G15" t="str">
            <v>Eindhoven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Gidos E1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E-Team Emmen E1</v>
          </cell>
          <cell r="F23" t="str">
            <v>-</v>
          </cell>
          <cell r="G23" t="str">
            <v>De Pont E1</v>
          </cell>
        </row>
        <row r="24">
          <cell r="D24" t="str">
            <v>HK12</v>
          </cell>
          <cell r="E24" t="str">
            <v>Gidos E1</v>
          </cell>
          <cell r="F24" t="str">
            <v>-</v>
          </cell>
          <cell r="G24" t="str">
            <v>Push E1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Push E1</v>
          </cell>
        </row>
        <row r="29">
          <cell r="D29" t="str">
            <v>HK14</v>
          </cell>
          <cell r="E29" t="str">
            <v>E-Team Emmen E1</v>
          </cell>
          <cell r="F29" t="str">
            <v>-</v>
          </cell>
          <cell r="G29" t="str">
            <v>Gidos E1</v>
          </cell>
        </row>
        <row r="30">
          <cell r="D30" t="str">
            <v>HK15</v>
          </cell>
          <cell r="E30" t="str">
            <v>De Pont E1</v>
          </cell>
          <cell r="F30" t="str">
            <v>-</v>
          </cell>
          <cell r="G30" t="str">
            <v>Upward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  <cell r="G33" t="str">
            <v>Roermond</v>
          </cell>
        </row>
        <row r="34">
          <cell r="D34" t="str">
            <v>HK16</v>
          </cell>
          <cell r="E34" t="str">
            <v>Gidos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E1</v>
          </cell>
          <cell r="F35" t="str">
            <v>-</v>
          </cell>
          <cell r="G35" t="str">
            <v>Upward E1</v>
          </cell>
        </row>
        <row r="36">
          <cell r="D36" t="str">
            <v>HK18</v>
          </cell>
          <cell r="E36" t="str">
            <v>Push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E-Team Emmen E1</v>
          </cell>
          <cell r="F40" t="str">
            <v>-</v>
          </cell>
          <cell r="G40" t="str">
            <v>De Pont E1</v>
          </cell>
        </row>
        <row r="41">
          <cell r="D41" t="str">
            <v>HK20</v>
          </cell>
          <cell r="E41" t="str">
            <v>Upward E1</v>
          </cell>
          <cell r="F41" t="str">
            <v>-</v>
          </cell>
          <cell r="G41" t="str">
            <v>GP Bulls E1</v>
          </cell>
        </row>
        <row r="42">
          <cell r="D42" t="str">
            <v>HK21</v>
          </cell>
          <cell r="E42" t="str">
            <v>E-Team Emmen E1</v>
          </cell>
          <cell r="F42" t="str">
            <v>-</v>
          </cell>
          <cell r="G42" t="str">
            <v>Push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  <cell r="G45" t="str">
            <v>Hoogeveen</v>
          </cell>
        </row>
        <row r="46">
          <cell r="D46" t="str">
            <v>HK22</v>
          </cell>
          <cell r="E46" t="str">
            <v>E-Team Emmen E1</v>
          </cell>
          <cell r="F46" t="str">
            <v>-</v>
          </cell>
          <cell r="G46" t="str">
            <v>Upward E1</v>
          </cell>
        </row>
        <row r="47">
          <cell r="D47" t="str">
            <v>HK23</v>
          </cell>
          <cell r="E47" t="str">
            <v>GP Bulls E1</v>
          </cell>
          <cell r="F47" t="str">
            <v>-</v>
          </cell>
          <cell r="G47" t="str">
            <v>Push E1</v>
          </cell>
        </row>
        <row r="48">
          <cell r="D48" t="str">
            <v>HK24</v>
          </cell>
          <cell r="E48" t="str">
            <v>De Pont E1</v>
          </cell>
          <cell r="F48" t="str">
            <v>-</v>
          </cell>
          <cell r="G48" t="str">
            <v>Gidos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Push E1</v>
          </cell>
        </row>
        <row r="53">
          <cell r="D53" t="str">
            <v>HK26</v>
          </cell>
          <cell r="E53" t="str">
            <v>E-Team Emmen E1</v>
          </cell>
          <cell r="F53" t="str">
            <v>-</v>
          </cell>
          <cell r="G53" t="str">
            <v>Gidos E1</v>
          </cell>
        </row>
        <row r="54">
          <cell r="D54" t="str">
            <v>HK27</v>
          </cell>
          <cell r="E54" t="str">
            <v>GP Bulls E1</v>
          </cell>
          <cell r="F54" t="str">
            <v>-</v>
          </cell>
          <cell r="G54" t="str">
            <v>De Pont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  <cell r="G57" t="str">
            <v>Ulvenhout</v>
          </cell>
        </row>
        <row r="58">
          <cell r="D58" t="str">
            <v>HK28</v>
          </cell>
          <cell r="E58" t="str">
            <v>Gidos E1</v>
          </cell>
          <cell r="F58" t="str">
            <v>-</v>
          </cell>
          <cell r="G58" t="str">
            <v>Push E1</v>
          </cell>
        </row>
        <row r="59">
          <cell r="D59" t="str">
            <v>HK29</v>
          </cell>
          <cell r="E59" t="str">
            <v>GP Bulls E1</v>
          </cell>
          <cell r="F59" t="str">
            <v>-</v>
          </cell>
          <cell r="G59" t="str">
            <v>E-Team Emmen E1</v>
          </cell>
        </row>
        <row r="60">
          <cell r="D60" t="str">
            <v>HK30</v>
          </cell>
          <cell r="E60" t="str">
            <v>Upward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Push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Upward E1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De Pont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  <cell r="G69" t="str">
            <v>Amsterdam</v>
          </cell>
        </row>
        <row r="70">
          <cell r="D70" t="str">
            <v>HK34</v>
          </cell>
          <cell r="E70" t="str">
            <v>GP Bulls E1</v>
          </cell>
          <cell r="F70" t="str">
            <v>-</v>
          </cell>
          <cell r="G70" t="str">
            <v>De Pont E1</v>
          </cell>
        </row>
        <row r="71">
          <cell r="D71" t="str">
            <v>HK35</v>
          </cell>
          <cell r="E71" t="str">
            <v>E-Team Emmen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GP Bulls E1</v>
          </cell>
          <cell r="F72" t="str">
            <v>-</v>
          </cell>
          <cell r="G72" t="str">
            <v>Gidos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De Pont E1</v>
          </cell>
          <cell r="F76" t="str">
            <v>-</v>
          </cell>
          <cell r="G76" t="str">
            <v>Upward E1</v>
          </cell>
        </row>
        <row r="77">
          <cell r="D77" t="str">
            <v>HK38</v>
          </cell>
          <cell r="E77" t="str">
            <v>E-Team Emmen E1</v>
          </cell>
          <cell r="F77" t="str">
            <v>-</v>
          </cell>
          <cell r="G77" t="str">
            <v>Gidos E1</v>
          </cell>
        </row>
        <row r="78">
          <cell r="D78" t="str">
            <v>HK39</v>
          </cell>
          <cell r="E78" t="str">
            <v>Upward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Upward E1</v>
          </cell>
          <cell r="F82" t="str">
            <v>-</v>
          </cell>
          <cell r="G82" t="str">
            <v>Gidos E1</v>
          </cell>
        </row>
        <row r="83">
          <cell r="D83" t="str">
            <v>HK41</v>
          </cell>
          <cell r="E83" t="str">
            <v>GP Bulls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De Pont E1</v>
          </cell>
          <cell r="F84" t="str">
            <v>-</v>
          </cell>
          <cell r="G84" t="str">
            <v>Push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Upward E1</v>
          </cell>
        </row>
        <row r="89">
          <cell r="D89" t="str">
            <v>HK44</v>
          </cell>
          <cell r="E89" t="str">
            <v>GP Bulls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De Pont E1</v>
          </cell>
          <cell r="F90" t="str">
            <v>-</v>
          </cell>
          <cell r="G90" t="str">
            <v>Gidos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3">
          <cell r="E3" t="str">
            <v>Ronde 1</v>
          </cell>
        </row>
        <row r="4">
          <cell r="D4" t="str">
            <v>OK01</v>
          </cell>
          <cell r="E4" t="str">
            <v>De Pont E2</v>
          </cell>
          <cell r="F4" t="str">
            <v>-</v>
          </cell>
          <cell r="G4" t="str">
            <v>Push E2</v>
          </cell>
        </row>
        <row r="5">
          <cell r="D5" t="str">
            <v>OK02</v>
          </cell>
          <cell r="E5" t="str">
            <v>Kampong E1</v>
          </cell>
          <cell r="F5" t="str">
            <v>-</v>
          </cell>
          <cell r="G5" t="str">
            <v>GP Bulls E2</v>
          </cell>
        </row>
        <row r="6">
          <cell r="D6" t="str">
            <v>OK03</v>
          </cell>
          <cell r="E6" t="str">
            <v>Push E2</v>
          </cell>
          <cell r="F6" t="str">
            <v>-</v>
          </cell>
          <cell r="G6" t="str">
            <v>Black Scorpions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Upward E2</v>
          </cell>
          <cell r="F10" t="str">
            <v>-</v>
          </cell>
          <cell r="G10" t="str">
            <v>Kampong E1</v>
          </cell>
        </row>
        <row r="11">
          <cell r="D11" t="str">
            <v>OK05</v>
          </cell>
          <cell r="E11" t="str">
            <v>De Pont E2</v>
          </cell>
          <cell r="F11" t="str">
            <v>-</v>
          </cell>
          <cell r="G11" t="str">
            <v>GP Bulls E2</v>
          </cell>
        </row>
        <row r="12">
          <cell r="D12" t="str">
            <v>OK06</v>
          </cell>
          <cell r="E12" t="str">
            <v>Black Scorpions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 xml:space="preserve">  m</v>
          </cell>
        </row>
        <row r="16">
          <cell r="D16" t="str">
            <v>OK07</v>
          </cell>
          <cell r="E16" t="str">
            <v>Black Scorpions E1</v>
          </cell>
          <cell r="F16" t="str">
            <v>-</v>
          </cell>
          <cell r="G16" t="str">
            <v>Kampong E1</v>
          </cell>
        </row>
        <row r="17">
          <cell r="D17" t="str">
            <v>OK08</v>
          </cell>
          <cell r="E17" t="str">
            <v>Upward E2</v>
          </cell>
          <cell r="F17" t="str">
            <v>-</v>
          </cell>
          <cell r="G17" t="str">
            <v>De Pont E2</v>
          </cell>
        </row>
        <row r="18">
          <cell r="D18" t="str">
            <v>OK09</v>
          </cell>
          <cell r="E18" t="str">
            <v>Push E2</v>
          </cell>
          <cell r="F18" t="str">
            <v>-</v>
          </cell>
          <cell r="G18" t="str">
            <v>GP Bulls E2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Black Scorpions E1</v>
          </cell>
          <cell r="F22" t="str">
            <v>-</v>
          </cell>
          <cell r="G22" t="str">
            <v>De Pont E2</v>
          </cell>
        </row>
        <row r="23">
          <cell r="D23" t="str">
            <v>OK11</v>
          </cell>
          <cell r="E23" t="str">
            <v>Push E2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Black Scorpions E1</v>
          </cell>
          <cell r="F28" t="str">
            <v>-</v>
          </cell>
          <cell r="G28" t="str">
            <v>GP Bulls E2</v>
          </cell>
        </row>
        <row r="29">
          <cell r="D29" t="str">
            <v>OK14</v>
          </cell>
          <cell r="E29" t="str">
            <v>Kampong E1</v>
          </cell>
          <cell r="F29" t="str">
            <v>-</v>
          </cell>
          <cell r="G29" t="str">
            <v>De Pont E2</v>
          </cell>
        </row>
        <row r="30">
          <cell r="D30" t="str">
            <v>OK15</v>
          </cell>
          <cell r="E30" t="str">
            <v>Push E2</v>
          </cell>
          <cell r="F30" t="str">
            <v>-</v>
          </cell>
          <cell r="G30" t="str">
            <v>Upward E2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Black Scorpions E1</v>
          </cell>
          <cell r="F34" t="str">
            <v>-</v>
          </cell>
          <cell r="G34" t="str">
            <v>GP Bulls E2</v>
          </cell>
        </row>
        <row r="35">
          <cell r="D35" t="str">
            <v>OK17</v>
          </cell>
          <cell r="E35" t="str">
            <v>De Pont E2</v>
          </cell>
          <cell r="F35" t="str">
            <v>-</v>
          </cell>
          <cell r="G35" t="str">
            <v>Push E2</v>
          </cell>
        </row>
        <row r="36">
          <cell r="D36" t="str">
            <v>OK18</v>
          </cell>
          <cell r="E36" t="str">
            <v>GP Bulls E2</v>
          </cell>
          <cell r="F36" t="str">
            <v>-</v>
          </cell>
          <cell r="G36" t="str">
            <v>Upward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Kampong E1</v>
          </cell>
          <cell r="F40" t="str">
            <v>-</v>
          </cell>
          <cell r="G40" t="str">
            <v>De Pont E2</v>
          </cell>
        </row>
        <row r="41">
          <cell r="D41" t="str">
            <v>OK20</v>
          </cell>
          <cell r="E41" t="str">
            <v>Upward E2</v>
          </cell>
          <cell r="F41" t="str">
            <v>-</v>
          </cell>
          <cell r="G41" t="str">
            <v>Black Scorpions E1</v>
          </cell>
        </row>
        <row r="42">
          <cell r="D42" t="str">
            <v>OK21</v>
          </cell>
          <cell r="E42" t="str">
            <v>Kampong E1</v>
          </cell>
          <cell r="F42" t="str">
            <v>-</v>
          </cell>
          <cell r="G42" t="str">
            <v>Push E2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Upward E2</v>
          </cell>
          <cell r="F46" t="str">
            <v>-</v>
          </cell>
          <cell r="G46" t="str">
            <v>Kampong E1</v>
          </cell>
        </row>
        <row r="47">
          <cell r="D47" t="str">
            <v>OK23</v>
          </cell>
          <cell r="E47" t="str">
            <v>De Pont E2</v>
          </cell>
          <cell r="F47" t="str">
            <v>-</v>
          </cell>
          <cell r="G47" t="str">
            <v>GP Bulls E2</v>
          </cell>
        </row>
        <row r="48">
          <cell r="D48" t="str">
            <v>OK24</v>
          </cell>
          <cell r="E48" t="str">
            <v>Kampong E1</v>
          </cell>
          <cell r="F48" t="str">
            <v>-</v>
          </cell>
          <cell r="G48" t="str">
            <v>Push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Black Scorpions E1</v>
          </cell>
          <cell r="F52" t="str">
            <v>-</v>
          </cell>
          <cell r="G52" t="str">
            <v>GP Bulls E2</v>
          </cell>
        </row>
        <row r="53">
          <cell r="D53" t="str">
            <v>OK26</v>
          </cell>
          <cell r="E53" t="str">
            <v>De Pont E2</v>
          </cell>
          <cell r="F53" t="str">
            <v>-</v>
          </cell>
          <cell r="G53" t="str">
            <v>Upward E2</v>
          </cell>
        </row>
        <row r="54">
          <cell r="D54" t="str">
            <v>OK27</v>
          </cell>
          <cell r="E54" t="str">
            <v>Black Scorpions E1</v>
          </cell>
          <cell r="F54" t="str">
            <v>-</v>
          </cell>
          <cell r="G54" t="str">
            <v>Push E2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Push E2</v>
          </cell>
          <cell r="F58" t="str">
            <v>-</v>
          </cell>
          <cell r="G58" t="str">
            <v>GP Bulls E2</v>
          </cell>
        </row>
        <row r="59">
          <cell r="D59" t="str">
            <v>OK29</v>
          </cell>
          <cell r="E59" t="str">
            <v>Black Scorpions E1</v>
          </cell>
          <cell r="F59" t="str">
            <v>-</v>
          </cell>
          <cell r="G59" t="str">
            <v>Kampong E1</v>
          </cell>
        </row>
        <row r="60">
          <cell r="D60" t="str">
            <v>OK30</v>
          </cell>
          <cell r="E60" t="str">
            <v>Push E2</v>
          </cell>
          <cell r="F60" t="str">
            <v>-</v>
          </cell>
          <cell r="G60" t="str">
            <v>Upward E2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De Pont E2</v>
          </cell>
        </row>
        <row r="65">
          <cell r="D65" t="str">
            <v>OK32</v>
          </cell>
          <cell r="E65" t="str">
            <v>GP Bulls E2</v>
          </cell>
          <cell r="F65" t="str">
            <v>-</v>
          </cell>
          <cell r="G65" t="str">
            <v>Kampong E1</v>
          </cell>
        </row>
        <row r="66">
          <cell r="D66" t="str">
            <v>OK33</v>
          </cell>
          <cell r="E66" t="str">
            <v>Upward E2</v>
          </cell>
          <cell r="F66" t="str">
            <v>-</v>
          </cell>
          <cell r="G66" t="str">
            <v>De Pont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Kampong E1</v>
          </cell>
          <cell r="F70" t="str">
            <v>-</v>
          </cell>
          <cell r="G70" t="str">
            <v>De Pont E2</v>
          </cell>
        </row>
        <row r="71">
          <cell r="D71" t="str">
            <v>OK35</v>
          </cell>
          <cell r="E71" t="str">
            <v>Upward E2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Black Scorpions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Push E2</v>
          </cell>
          <cell r="F76" t="str">
            <v>-</v>
          </cell>
          <cell r="G76" t="str">
            <v>Upward E2</v>
          </cell>
        </row>
        <row r="77">
          <cell r="D77" t="str">
            <v>OK38</v>
          </cell>
          <cell r="E77" t="str">
            <v>Black Scorpions E1</v>
          </cell>
          <cell r="F77" t="str">
            <v>-</v>
          </cell>
          <cell r="G77" t="str">
            <v>Kampong E1</v>
          </cell>
        </row>
        <row r="78">
          <cell r="D78" t="str">
            <v>OK39</v>
          </cell>
          <cell r="E78" t="str">
            <v>GP Bulls E2</v>
          </cell>
          <cell r="F78" t="str">
            <v>-</v>
          </cell>
          <cell r="G78" t="str">
            <v>Push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Upward E2</v>
          </cell>
          <cell r="F82" t="str">
            <v>-</v>
          </cell>
          <cell r="G82" t="str">
            <v>Black Scorpions E1</v>
          </cell>
        </row>
        <row r="83">
          <cell r="D83" t="str">
            <v>OK41</v>
          </cell>
          <cell r="E83" t="str">
            <v>De Pont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Kampong E1</v>
          </cell>
          <cell r="F84" t="str">
            <v>-</v>
          </cell>
          <cell r="G84" t="str">
            <v>Upward E2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Black Scorpions E1</v>
          </cell>
          <cell r="F88" t="str">
            <v>-</v>
          </cell>
          <cell r="G88" t="str">
            <v>Push E2</v>
          </cell>
        </row>
        <row r="89">
          <cell r="D89" t="str">
            <v>OK44</v>
          </cell>
          <cell r="E89" t="str">
            <v>GP Bulls E2</v>
          </cell>
          <cell r="F89" t="str">
            <v>-</v>
          </cell>
          <cell r="G89" t="str">
            <v>Kampong E1</v>
          </cell>
        </row>
        <row r="90">
          <cell r="D90" t="str">
            <v>OK45</v>
          </cell>
          <cell r="E90" t="str">
            <v>De Pont E2</v>
          </cell>
          <cell r="F90" t="str">
            <v>-</v>
          </cell>
          <cell r="G90" t="str">
            <v>Push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2A4E-41DC-4B1A-B51A-EF52C5DA320D}">
  <dimension ref="A1:J26"/>
  <sheetViews>
    <sheetView tabSelected="1" workbookViewId="0">
      <selection activeCell="P18" sqref="P18"/>
    </sheetView>
  </sheetViews>
  <sheetFormatPr defaultRowHeight="14.4" x14ac:dyDescent="0.3"/>
  <cols>
    <col min="1" max="1" width="5.109375" customWidth="1"/>
    <col min="2" max="2" width="24.77734375" customWidth="1"/>
  </cols>
  <sheetData>
    <row r="1" spans="1:10" ht="23.4" x14ac:dyDescent="0.4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28"/>
      <c r="B3" s="32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29" t="s">
        <v>8</v>
      </c>
    </row>
    <row r="4" spans="1:10" x14ac:dyDescent="0.3">
      <c r="A4" s="30">
        <v>1</v>
      </c>
      <c r="B4" s="31" t="s">
        <v>10</v>
      </c>
      <c r="C4" s="1">
        <v>6</v>
      </c>
      <c r="D4" s="1">
        <v>5</v>
      </c>
      <c r="E4" s="1">
        <v>1</v>
      </c>
      <c r="F4" s="1">
        <v>0</v>
      </c>
      <c r="G4" s="1">
        <v>31</v>
      </c>
      <c r="H4" s="1">
        <v>14</v>
      </c>
      <c r="I4" s="1">
        <v>17</v>
      </c>
      <c r="J4" s="29">
        <v>16</v>
      </c>
    </row>
    <row r="5" spans="1:10" x14ac:dyDescent="0.3">
      <c r="A5" s="30">
        <v>2</v>
      </c>
      <c r="B5" s="31" t="s">
        <v>11</v>
      </c>
      <c r="C5" s="1">
        <v>6</v>
      </c>
      <c r="D5" s="1">
        <v>5</v>
      </c>
      <c r="E5" s="1">
        <v>0</v>
      </c>
      <c r="F5" s="1">
        <v>1</v>
      </c>
      <c r="G5" s="1">
        <v>23</v>
      </c>
      <c r="H5" s="1">
        <v>12</v>
      </c>
      <c r="I5" s="1">
        <v>11</v>
      </c>
      <c r="J5" s="29">
        <v>15</v>
      </c>
    </row>
    <row r="6" spans="1:10" x14ac:dyDescent="0.3">
      <c r="A6" s="30">
        <v>3</v>
      </c>
      <c r="B6" s="31" t="s">
        <v>9</v>
      </c>
      <c r="C6" s="1">
        <v>6</v>
      </c>
      <c r="D6" s="1">
        <v>4</v>
      </c>
      <c r="E6" s="1">
        <v>0</v>
      </c>
      <c r="F6" s="1">
        <v>2</v>
      </c>
      <c r="G6" s="1">
        <v>43</v>
      </c>
      <c r="H6" s="1">
        <v>24</v>
      </c>
      <c r="I6" s="1">
        <v>19</v>
      </c>
      <c r="J6" s="29">
        <v>12</v>
      </c>
    </row>
    <row r="7" spans="1:10" x14ac:dyDescent="0.3">
      <c r="A7" s="30">
        <v>4</v>
      </c>
      <c r="B7" s="31" t="s">
        <v>12</v>
      </c>
      <c r="C7" s="1">
        <v>6</v>
      </c>
      <c r="D7" s="1">
        <v>2</v>
      </c>
      <c r="E7" s="1">
        <v>1</v>
      </c>
      <c r="F7" s="1">
        <v>3</v>
      </c>
      <c r="G7" s="1">
        <v>20</v>
      </c>
      <c r="H7" s="1">
        <v>22</v>
      </c>
      <c r="I7" s="1">
        <v>-2</v>
      </c>
      <c r="J7" s="29">
        <v>7</v>
      </c>
    </row>
    <row r="8" spans="1:10" x14ac:dyDescent="0.3">
      <c r="A8" s="30">
        <v>5</v>
      </c>
      <c r="B8" s="31" t="s">
        <v>94</v>
      </c>
      <c r="C8" s="1">
        <v>6</v>
      </c>
      <c r="D8" s="1">
        <v>0</v>
      </c>
      <c r="E8" s="1">
        <v>1</v>
      </c>
      <c r="F8" s="1">
        <v>5</v>
      </c>
      <c r="G8" s="1">
        <v>14</v>
      </c>
      <c r="H8" s="1">
        <v>31</v>
      </c>
      <c r="I8" s="1">
        <v>-17</v>
      </c>
      <c r="J8" s="29">
        <v>1</v>
      </c>
    </row>
    <row r="9" spans="1:10" x14ac:dyDescent="0.3">
      <c r="A9" s="30">
        <v>6</v>
      </c>
      <c r="B9" s="31" t="s">
        <v>13</v>
      </c>
      <c r="C9" s="1">
        <v>6</v>
      </c>
      <c r="D9" s="1">
        <v>0</v>
      </c>
      <c r="E9" s="1">
        <v>1</v>
      </c>
      <c r="F9" s="1">
        <v>5</v>
      </c>
      <c r="G9" s="1">
        <v>5</v>
      </c>
      <c r="H9" s="1">
        <v>33</v>
      </c>
      <c r="I9" s="1">
        <v>-28</v>
      </c>
      <c r="J9" s="29">
        <v>1</v>
      </c>
    </row>
    <row r="11" spans="1:10" x14ac:dyDescent="0.3">
      <c r="A11" s="27" t="s">
        <v>25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">
      <c r="A12" s="28"/>
      <c r="B12" s="32" t="s">
        <v>0</v>
      </c>
      <c r="C12" s="33" t="s">
        <v>1</v>
      </c>
      <c r="D12" s="33" t="s">
        <v>2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7</v>
      </c>
      <c r="J12" s="34" t="s">
        <v>8</v>
      </c>
    </row>
    <row r="13" spans="1:10" x14ac:dyDescent="0.3">
      <c r="A13" s="30">
        <v>1</v>
      </c>
      <c r="B13" s="31" t="s">
        <v>14</v>
      </c>
      <c r="C13" s="1">
        <v>7</v>
      </c>
      <c r="D13" s="1">
        <v>6</v>
      </c>
      <c r="E13" s="1">
        <v>0</v>
      </c>
      <c r="F13" s="1">
        <v>1</v>
      </c>
      <c r="G13" s="1">
        <v>53</v>
      </c>
      <c r="H13" s="1">
        <v>14</v>
      </c>
      <c r="I13" s="1">
        <v>39</v>
      </c>
      <c r="J13" s="29">
        <v>18</v>
      </c>
    </row>
    <row r="14" spans="1:10" x14ac:dyDescent="0.3">
      <c r="A14" s="30">
        <v>2</v>
      </c>
      <c r="B14" s="31" t="s">
        <v>15</v>
      </c>
      <c r="C14" s="1">
        <v>6</v>
      </c>
      <c r="D14" s="1">
        <v>4</v>
      </c>
      <c r="E14" s="1">
        <v>1</v>
      </c>
      <c r="F14" s="1">
        <v>1</v>
      </c>
      <c r="G14" s="1">
        <v>29</v>
      </c>
      <c r="H14" s="1">
        <v>14</v>
      </c>
      <c r="I14" s="1">
        <v>15</v>
      </c>
      <c r="J14" s="29">
        <v>13</v>
      </c>
    </row>
    <row r="15" spans="1:10" x14ac:dyDescent="0.3">
      <c r="A15" s="30">
        <v>3</v>
      </c>
      <c r="B15" s="31" t="s">
        <v>16</v>
      </c>
      <c r="C15" s="1">
        <v>6</v>
      </c>
      <c r="D15" s="1">
        <v>2</v>
      </c>
      <c r="E15" s="1">
        <v>2</v>
      </c>
      <c r="F15" s="1">
        <v>2</v>
      </c>
      <c r="G15" s="1">
        <v>28</v>
      </c>
      <c r="H15" s="1">
        <v>30</v>
      </c>
      <c r="I15" s="1">
        <v>-2</v>
      </c>
      <c r="J15" s="29">
        <v>8</v>
      </c>
    </row>
    <row r="16" spans="1:10" x14ac:dyDescent="0.3">
      <c r="A16" s="30">
        <v>4</v>
      </c>
      <c r="B16" s="31" t="s">
        <v>17</v>
      </c>
      <c r="C16" s="1">
        <v>6</v>
      </c>
      <c r="D16" s="1">
        <v>2</v>
      </c>
      <c r="E16" s="1">
        <v>1</v>
      </c>
      <c r="F16" s="1">
        <v>3</v>
      </c>
      <c r="G16" s="1">
        <v>24</v>
      </c>
      <c r="H16" s="1">
        <v>16</v>
      </c>
      <c r="I16" s="1">
        <v>8</v>
      </c>
      <c r="J16" s="29">
        <v>7</v>
      </c>
    </row>
    <row r="17" spans="1:10" x14ac:dyDescent="0.3">
      <c r="A17" s="30">
        <v>5</v>
      </c>
      <c r="B17" s="31" t="s">
        <v>18</v>
      </c>
      <c r="C17" s="1">
        <v>7</v>
      </c>
      <c r="D17" s="1">
        <v>0</v>
      </c>
      <c r="E17" s="1">
        <v>0</v>
      </c>
      <c r="F17" s="1">
        <v>7</v>
      </c>
      <c r="G17" s="1">
        <v>13</v>
      </c>
      <c r="H17" s="1">
        <v>73</v>
      </c>
      <c r="I17" s="1">
        <v>-60</v>
      </c>
      <c r="J17" s="29">
        <v>0</v>
      </c>
    </row>
    <row r="19" spans="1:10" x14ac:dyDescent="0.3">
      <c r="A19" s="27" t="s">
        <v>96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3">
      <c r="A20" s="28" t="s">
        <v>26</v>
      </c>
      <c r="C20" s="1"/>
      <c r="D20" s="1"/>
      <c r="E20" s="1"/>
      <c r="F20" s="1"/>
      <c r="G20" s="1"/>
      <c r="H20" s="1"/>
      <c r="I20" s="1"/>
      <c r="J20" s="29"/>
    </row>
    <row r="21" spans="1:10" x14ac:dyDescent="0.3">
      <c r="A21" s="30"/>
      <c r="B21" s="31" t="s">
        <v>0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29" t="s">
        <v>8</v>
      </c>
    </row>
    <row r="22" spans="1:10" x14ac:dyDescent="0.3">
      <c r="A22" s="30">
        <v>1</v>
      </c>
      <c r="B22" s="31" t="s">
        <v>19</v>
      </c>
      <c r="C22" s="1">
        <v>5</v>
      </c>
      <c r="D22" s="1">
        <v>5</v>
      </c>
      <c r="E22" s="1">
        <v>0</v>
      </c>
      <c r="F22" s="1">
        <v>0</v>
      </c>
      <c r="G22" s="1">
        <v>39</v>
      </c>
      <c r="H22" s="1">
        <v>6</v>
      </c>
      <c r="I22" s="1">
        <v>33</v>
      </c>
      <c r="J22" s="29">
        <v>15</v>
      </c>
    </row>
    <row r="23" spans="1:10" x14ac:dyDescent="0.3">
      <c r="A23" s="30">
        <v>2</v>
      </c>
      <c r="B23" s="31" t="s">
        <v>20</v>
      </c>
      <c r="C23" s="1">
        <v>6</v>
      </c>
      <c r="D23" s="1">
        <v>4</v>
      </c>
      <c r="E23" s="1">
        <v>0</v>
      </c>
      <c r="F23" s="1">
        <v>2</v>
      </c>
      <c r="G23" s="1">
        <v>42</v>
      </c>
      <c r="H23" s="1">
        <v>25</v>
      </c>
      <c r="I23" s="1">
        <v>17</v>
      </c>
      <c r="J23" s="29">
        <v>12</v>
      </c>
    </row>
    <row r="24" spans="1:10" x14ac:dyDescent="0.3">
      <c r="A24" s="30">
        <v>3</v>
      </c>
      <c r="B24" s="31" t="s">
        <v>22</v>
      </c>
      <c r="C24" s="1">
        <v>4</v>
      </c>
      <c r="D24" s="1">
        <v>1</v>
      </c>
      <c r="E24" s="1">
        <v>0</v>
      </c>
      <c r="F24" s="1">
        <v>3</v>
      </c>
      <c r="G24" s="1">
        <v>12</v>
      </c>
      <c r="H24" s="1">
        <v>34</v>
      </c>
      <c r="I24" s="1">
        <v>-22</v>
      </c>
      <c r="J24" s="29">
        <v>3</v>
      </c>
    </row>
    <row r="25" spans="1:10" x14ac:dyDescent="0.3">
      <c r="A25" s="35">
        <v>4</v>
      </c>
      <c r="B25" t="s">
        <v>95</v>
      </c>
      <c r="C25" s="1">
        <v>5</v>
      </c>
      <c r="D25" s="1">
        <v>0</v>
      </c>
      <c r="E25" s="1">
        <v>0</v>
      </c>
      <c r="F25" s="1">
        <v>5</v>
      </c>
      <c r="G25" s="1">
        <v>5</v>
      </c>
      <c r="H25" s="1">
        <v>33</v>
      </c>
      <c r="I25" s="1">
        <v>-28</v>
      </c>
      <c r="J25" s="29">
        <v>0</v>
      </c>
    </row>
    <row r="26" spans="1:10" x14ac:dyDescent="0.3">
      <c r="A26" s="30">
        <v>5</v>
      </c>
      <c r="B26" s="31" t="s">
        <v>21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29">
        <v>0</v>
      </c>
    </row>
  </sheetData>
  <mergeCells count="3">
    <mergeCell ref="A2:J2"/>
    <mergeCell ref="A11:J11"/>
    <mergeCell ref="A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F98A-CB05-4DB2-BE69-348849DD51F7}">
  <dimension ref="A1:Q33"/>
  <sheetViews>
    <sheetView workbookViewId="0">
      <selection activeCell="Q19" sqref="Q19"/>
    </sheetView>
  </sheetViews>
  <sheetFormatPr defaultRowHeight="14.4" x14ac:dyDescent="0.3"/>
  <cols>
    <col min="1" max="1" width="7.5546875" style="22" customWidth="1"/>
    <col min="2" max="2" width="1.6640625" style="23" bestFit="1" customWidth="1"/>
    <col min="3" max="3" width="5.33203125" style="24" customWidth="1"/>
    <col min="4" max="4" width="6.44140625" style="21" bestFit="1" customWidth="1"/>
    <col min="5" max="5" width="25" style="21" bestFit="1" customWidth="1"/>
    <col min="6" max="6" width="1.6640625" style="23" bestFit="1" customWidth="1"/>
    <col min="7" max="7" width="25" style="21" bestFit="1" customWidth="1"/>
    <col min="8" max="8" width="1.6640625" style="21" customWidth="1"/>
    <col min="9" max="9" width="21.33203125" style="23" customWidth="1"/>
    <col min="10" max="10" width="1.6640625" style="23" customWidth="1"/>
    <col min="11" max="11" width="21.33203125" style="23" customWidth="1"/>
  </cols>
  <sheetData>
    <row r="1" spans="1:17" ht="23.4" x14ac:dyDescent="0.45">
      <c r="A1" s="2" t="str">
        <f>"Wedstrijdschema "&amp;[1]Competitiedagen!A3&amp;" "&amp;[1]Competitiedagen!B3&amp;", "&amp;[1]Competitiedagen!D3</f>
        <v>Wedstrijdschema 1ste competitiedag Zaterdag 17 november 2018, Zwolle</v>
      </c>
      <c r="B1" s="3"/>
      <c r="C1" s="4"/>
      <c r="D1" s="5"/>
      <c r="E1" s="3"/>
      <c r="F1" s="5"/>
      <c r="G1" s="5"/>
      <c r="H1" s="6"/>
      <c r="I1" s="3"/>
      <c r="J1" s="3"/>
      <c r="K1" s="3"/>
    </row>
    <row r="2" spans="1:17" ht="15.6" x14ac:dyDescent="0.3">
      <c r="A2" s="7" t="s">
        <v>27</v>
      </c>
      <c r="B2" s="8"/>
      <c r="C2" s="9"/>
      <c r="D2" s="10"/>
      <c r="E2" s="8" t="str">
        <f>" "&amp;[1]Competitiedagen!C3</f>
        <v xml:space="preserve"> Zwollywoodsticks</v>
      </c>
      <c r="F2" s="10"/>
      <c r="G2" s="11" t="s">
        <v>28</v>
      </c>
      <c r="H2" s="11"/>
      <c r="I2" s="25" t="str">
        <f>[1]Competitiedagen!E3</f>
        <v>Sporthallen Windesheim, Campus 2-6</v>
      </c>
      <c r="J2" s="25"/>
      <c r="K2" s="25"/>
    </row>
    <row r="3" spans="1:17" ht="15.6" x14ac:dyDescent="0.3">
      <c r="A3" s="7"/>
      <c r="B3" s="8"/>
      <c r="C3" s="9"/>
      <c r="D3" s="10"/>
      <c r="E3" s="8"/>
      <c r="F3" s="10"/>
      <c r="G3" s="10"/>
      <c r="H3" s="11"/>
      <c r="I3" s="13"/>
      <c r="J3" s="8"/>
      <c r="K3" s="8"/>
    </row>
    <row r="4" spans="1:17" x14ac:dyDescent="0.3">
      <c r="A4" s="14" t="s">
        <v>29</v>
      </c>
      <c r="B4" s="15"/>
      <c r="C4" s="16"/>
      <c r="D4" s="17" t="s">
        <v>30</v>
      </c>
      <c r="E4" s="14" t="s">
        <v>31</v>
      </c>
      <c r="F4" s="15" t="s">
        <v>32</v>
      </c>
      <c r="G4" s="16" t="s">
        <v>33</v>
      </c>
      <c r="H4" s="17"/>
      <c r="I4" s="15" t="s">
        <v>31</v>
      </c>
      <c r="J4" s="15"/>
      <c r="K4" s="15" t="s">
        <v>33</v>
      </c>
    </row>
    <row r="5" spans="1:17" x14ac:dyDescent="0.3">
      <c r="A5" s="18">
        <f>[1]Competitiedagen!F3</f>
        <v>0.45833333333333331</v>
      </c>
      <c r="B5" s="19" t="s">
        <v>32</v>
      </c>
      <c r="C5" s="20">
        <f>A5+[1]Competitiedagen!$G$3</f>
        <v>0.4861111111111111</v>
      </c>
      <c r="D5" s="21" t="s">
        <v>34</v>
      </c>
      <c r="E5" s="22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23" t="s">
        <v>32</v>
      </c>
      <c r="G5" s="24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Keistad Rollers E1</v>
      </c>
      <c r="I5" s="13">
        <v>2</v>
      </c>
      <c r="J5" s="13"/>
      <c r="K5" s="13">
        <v>0</v>
      </c>
      <c r="M5">
        <v>3</v>
      </c>
      <c r="N5" t="s">
        <v>62</v>
      </c>
      <c r="O5">
        <v>1</v>
      </c>
      <c r="P5">
        <v>1</v>
      </c>
    </row>
    <row r="6" spans="1:17" x14ac:dyDescent="0.3">
      <c r="A6" s="18">
        <f>C5</f>
        <v>0.4861111111111111</v>
      </c>
      <c r="B6" s="19" t="s">
        <v>32</v>
      </c>
      <c r="C6" s="20">
        <f>A6+[1]Competitiedagen!$G$3</f>
        <v>0.51388888888888884</v>
      </c>
      <c r="D6" s="21" t="s">
        <v>35</v>
      </c>
      <c r="E6" s="22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E1</v>
      </c>
      <c r="F6" s="23" t="s">
        <v>32</v>
      </c>
      <c r="G6" s="24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The Groninger Beast E1</v>
      </c>
      <c r="I6" s="13">
        <v>9</v>
      </c>
      <c r="J6" s="13"/>
      <c r="K6" s="13">
        <v>2</v>
      </c>
      <c r="M6">
        <v>3</v>
      </c>
      <c r="N6" t="s">
        <v>63</v>
      </c>
      <c r="O6">
        <v>1</v>
      </c>
      <c r="P6">
        <v>1</v>
      </c>
      <c r="Q6">
        <v>1</v>
      </c>
    </row>
    <row r="7" spans="1:17" x14ac:dyDescent="0.3">
      <c r="A7" s="18">
        <f t="shared" ref="A7:A13" si="0">C6</f>
        <v>0.51388888888888884</v>
      </c>
      <c r="B7" s="19" t="s">
        <v>32</v>
      </c>
      <c r="C7" s="20">
        <f>A7+[1]Competitiedagen!$G$3</f>
        <v>0.54166666666666663</v>
      </c>
      <c r="D7" s="21" t="s">
        <v>36</v>
      </c>
      <c r="E7" s="22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23" t="s">
        <v>32</v>
      </c>
      <c r="G7" s="24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  <c r="I7" s="13">
        <v>2</v>
      </c>
      <c r="J7" s="13"/>
      <c r="K7" s="13">
        <v>2</v>
      </c>
      <c r="M7">
        <v>3</v>
      </c>
      <c r="N7" t="s">
        <v>64</v>
      </c>
      <c r="O7">
        <v>1</v>
      </c>
      <c r="P7">
        <v>1</v>
      </c>
      <c r="Q7">
        <v>1</v>
      </c>
    </row>
    <row r="8" spans="1:17" x14ac:dyDescent="0.3">
      <c r="A8" s="18">
        <f t="shared" si="0"/>
        <v>0.54166666666666663</v>
      </c>
      <c r="B8" s="19" t="s">
        <v>32</v>
      </c>
      <c r="C8" s="20">
        <f>A8+[1]Competitiedagen!$G$3</f>
        <v>0.56944444444444442</v>
      </c>
      <c r="D8" s="21" t="s">
        <v>37</v>
      </c>
      <c r="E8" s="22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3" t="s">
        <v>32</v>
      </c>
      <c r="G8" s="24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The Groninger Beast E1</v>
      </c>
      <c r="I8" s="13">
        <v>2</v>
      </c>
      <c r="J8" s="13"/>
      <c r="K8" s="13">
        <v>1</v>
      </c>
      <c r="M8">
        <v>3</v>
      </c>
      <c r="N8" t="s">
        <v>65</v>
      </c>
      <c r="O8">
        <v>1</v>
      </c>
      <c r="P8">
        <v>1</v>
      </c>
    </row>
    <row r="9" spans="1:17" x14ac:dyDescent="0.3">
      <c r="A9" s="18">
        <f t="shared" si="0"/>
        <v>0.56944444444444442</v>
      </c>
      <c r="B9" s="19" t="s">
        <v>32</v>
      </c>
      <c r="C9" s="20">
        <f>A9+[1]Competitiedagen!$G$3</f>
        <v>0.59722222222222221</v>
      </c>
      <c r="D9" s="21" t="s">
        <v>38</v>
      </c>
      <c r="E9" s="22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Keistad Rollers E1</v>
      </c>
      <c r="F9" s="23" t="s">
        <v>32</v>
      </c>
      <c r="G9" s="24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Tukkers United E2</v>
      </c>
      <c r="I9" s="13">
        <v>1</v>
      </c>
      <c r="J9" s="13"/>
      <c r="K9" s="13">
        <v>7</v>
      </c>
      <c r="M9">
        <v>3</v>
      </c>
      <c r="N9" t="s">
        <v>66</v>
      </c>
      <c r="O9">
        <v>1</v>
      </c>
      <c r="P9">
        <v>1</v>
      </c>
      <c r="Q9">
        <v>1</v>
      </c>
    </row>
    <row r="10" spans="1:17" x14ac:dyDescent="0.3">
      <c r="A10" s="18">
        <f t="shared" si="0"/>
        <v>0.59722222222222221</v>
      </c>
      <c r="B10" s="19" t="s">
        <v>32</v>
      </c>
      <c r="C10" s="20">
        <f>A10+[1]Competitiedagen!$G$3</f>
        <v>0.625</v>
      </c>
      <c r="D10" s="21" t="s">
        <v>39</v>
      </c>
      <c r="E10" s="22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E1</v>
      </c>
      <c r="F10" s="23" t="s">
        <v>32</v>
      </c>
      <c r="G10" s="24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  <c r="I10" s="13">
        <v>12</v>
      </c>
      <c r="J10" s="13"/>
      <c r="K10" s="13">
        <v>5</v>
      </c>
      <c r="M10">
        <v>3</v>
      </c>
      <c r="N10" t="s">
        <v>67</v>
      </c>
      <c r="O10">
        <v>1</v>
      </c>
      <c r="P10">
        <v>1</v>
      </c>
      <c r="Q10">
        <v>1</v>
      </c>
    </row>
    <row r="11" spans="1:17" x14ac:dyDescent="0.3">
      <c r="A11" s="18">
        <f t="shared" si="0"/>
        <v>0.625</v>
      </c>
      <c r="B11" s="19" t="s">
        <v>32</v>
      </c>
      <c r="C11" s="20">
        <f>A11+[1]Competitiedagen!$G$3</f>
        <v>0.65277777777777779</v>
      </c>
      <c r="D11" s="21" t="s">
        <v>40</v>
      </c>
      <c r="E11" s="22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23" t="s">
        <v>32</v>
      </c>
      <c r="G11" s="24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  <c r="I11" s="13">
        <v>4</v>
      </c>
      <c r="J11" s="13"/>
      <c r="K11" s="13">
        <v>5</v>
      </c>
    </row>
    <row r="12" spans="1:17" x14ac:dyDescent="0.3">
      <c r="A12" s="18">
        <f t="shared" si="0"/>
        <v>0.65277777777777779</v>
      </c>
      <c r="B12" s="19" t="s">
        <v>32</v>
      </c>
      <c r="C12" s="20">
        <f>A12+[1]Competitiedagen!$G$3</f>
        <v>0.68055555555555558</v>
      </c>
      <c r="D12" s="21" t="s">
        <v>41</v>
      </c>
      <c r="E12" s="22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The Groninger Beast E1</v>
      </c>
      <c r="F12" s="23" t="s">
        <v>32</v>
      </c>
      <c r="G12" s="24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Upward E3</v>
      </c>
      <c r="I12" s="13">
        <v>1</v>
      </c>
      <c r="J12" s="13"/>
      <c r="K12" s="13">
        <v>2</v>
      </c>
    </row>
    <row r="13" spans="1:17" x14ac:dyDescent="0.3">
      <c r="A13" s="18">
        <f t="shared" si="0"/>
        <v>0.68055555555555558</v>
      </c>
      <c r="B13" s="19" t="s">
        <v>32</v>
      </c>
      <c r="C13" s="20">
        <f>A13+[1]Competitiedagen!$G$3</f>
        <v>0.70833333333333337</v>
      </c>
      <c r="D13" s="21" t="s">
        <v>42</v>
      </c>
      <c r="E13" s="22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Keistad Rollers E1</v>
      </c>
      <c r="F13" s="23" t="s">
        <v>32</v>
      </c>
      <c r="G13" s="24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Tukkers United E1</v>
      </c>
      <c r="I13" s="13">
        <v>1</v>
      </c>
      <c r="J13" s="13"/>
      <c r="K13" s="13">
        <v>7</v>
      </c>
    </row>
    <row r="14" spans="1:17" x14ac:dyDescent="0.3">
      <c r="A14" s="18"/>
      <c r="B14" s="19"/>
      <c r="C14" s="20"/>
      <c r="E14" s="22"/>
      <c r="G14" s="24"/>
      <c r="I14" s="13"/>
      <c r="J14" s="13"/>
      <c r="K14" s="13"/>
    </row>
    <row r="15" spans="1:17" x14ac:dyDescent="0.3">
      <c r="A15" s="14" t="s">
        <v>43</v>
      </c>
      <c r="B15" s="15"/>
      <c r="C15" s="16"/>
      <c r="D15" s="17" t="s">
        <v>30</v>
      </c>
      <c r="E15" s="14" t="s">
        <v>31</v>
      </c>
      <c r="F15" s="15" t="s">
        <v>32</v>
      </c>
      <c r="G15" s="16" t="s">
        <v>33</v>
      </c>
      <c r="H15" s="17"/>
      <c r="I15" s="15" t="s">
        <v>31</v>
      </c>
      <c r="J15" s="15"/>
      <c r="K15" s="15" t="s">
        <v>33</v>
      </c>
    </row>
    <row r="16" spans="1:17" x14ac:dyDescent="0.3">
      <c r="A16" s="18">
        <f>[1]Competitiedagen!H3</f>
        <v>0.4861111111111111</v>
      </c>
      <c r="B16" s="19" t="s">
        <v>32</v>
      </c>
      <c r="C16" s="20">
        <f>A16+[1]Competitiedagen!$I$3</f>
        <v>0.51388888888888884</v>
      </c>
      <c r="D16" s="21" t="s">
        <v>44</v>
      </c>
      <c r="E16" s="22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E-Team Emmen E3</v>
      </c>
      <c r="F16" s="23" t="s">
        <v>32</v>
      </c>
      <c r="G16" s="24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Keistad Rollers E3</v>
      </c>
      <c r="I16" s="13">
        <v>13</v>
      </c>
      <c r="J16" s="13"/>
      <c r="K16" s="13">
        <v>1</v>
      </c>
    </row>
    <row r="17" spans="1:11" x14ac:dyDescent="0.3">
      <c r="A17" s="18">
        <f>C16</f>
        <v>0.51388888888888884</v>
      </c>
      <c r="B17" s="19" t="s">
        <v>32</v>
      </c>
      <c r="C17" s="20">
        <f>A17+[1]Competitiedagen!$I$3</f>
        <v>0.54166666666666663</v>
      </c>
      <c r="D17" s="21" t="s">
        <v>45</v>
      </c>
      <c r="E17" s="22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Zwollywoodsticks E1</v>
      </c>
      <c r="F17" s="23" t="s">
        <v>32</v>
      </c>
      <c r="G17" s="24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The Groninger Beast E2</v>
      </c>
      <c r="I17" s="13">
        <v>9</v>
      </c>
      <c r="J17" s="13"/>
      <c r="K17" s="13">
        <v>0</v>
      </c>
    </row>
    <row r="18" spans="1:11" x14ac:dyDescent="0.3">
      <c r="A18" s="18">
        <f t="shared" ref="A18:A23" si="1">C17</f>
        <v>0.54166666666666663</v>
      </c>
      <c r="B18" s="19" t="s">
        <v>32</v>
      </c>
      <c r="C18" s="20">
        <f>A18+[1]Competitiedagen!$I$3</f>
        <v>0.56944444444444442</v>
      </c>
      <c r="D18" s="21" t="s">
        <v>46</v>
      </c>
      <c r="E18" s="22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23" t="s">
        <v>32</v>
      </c>
      <c r="G18" s="24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E3</v>
      </c>
      <c r="I18" s="13">
        <v>11</v>
      </c>
      <c r="J18" s="13"/>
      <c r="K18" s="13">
        <v>3</v>
      </c>
    </row>
    <row r="19" spans="1:11" x14ac:dyDescent="0.3">
      <c r="A19" s="18">
        <f t="shared" si="1"/>
        <v>0.56944444444444442</v>
      </c>
      <c r="B19" s="19" t="s">
        <v>32</v>
      </c>
      <c r="C19" s="20">
        <f>A19+[1]Competitiedagen!$I$3</f>
        <v>0.59722222222222221</v>
      </c>
      <c r="D19" s="21" t="s">
        <v>47</v>
      </c>
      <c r="E19" s="22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E-Team Emmen E4</v>
      </c>
      <c r="F19" s="23" t="s">
        <v>32</v>
      </c>
      <c r="G19" s="24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The Groninger Beast E2</v>
      </c>
      <c r="I19" s="13" t="s">
        <v>48</v>
      </c>
      <c r="J19" s="13"/>
      <c r="K19" s="13" t="s">
        <v>48</v>
      </c>
    </row>
    <row r="20" spans="1:11" x14ac:dyDescent="0.3">
      <c r="A20" s="18">
        <f t="shared" si="1"/>
        <v>0.59722222222222221</v>
      </c>
      <c r="B20" s="19" t="s">
        <v>32</v>
      </c>
      <c r="C20" s="20">
        <f>A20+[1]Competitiedagen!$I$3</f>
        <v>0.625</v>
      </c>
      <c r="D20" s="21" t="s">
        <v>49</v>
      </c>
      <c r="E20" s="22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Upward E4</v>
      </c>
      <c r="F20" s="23" t="s">
        <v>32</v>
      </c>
      <c r="G20" s="24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E5</v>
      </c>
      <c r="I20" s="13">
        <v>0</v>
      </c>
      <c r="J20" s="13"/>
      <c r="K20" s="13">
        <v>6</v>
      </c>
    </row>
    <row r="21" spans="1:11" x14ac:dyDescent="0.3">
      <c r="A21" s="18">
        <f t="shared" si="1"/>
        <v>0.625</v>
      </c>
      <c r="B21" s="19" t="s">
        <v>32</v>
      </c>
      <c r="C21" s="20">
        <f>A21+[1]Competitiedagen!$I$3</f>
        <v>0.65277777777777779</v>
      </c>
      <c r="D21" s="21" t="s">
        <v>50</v>
      </c>
      <c r="E21" s="22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E-Team Emmen E4</v>
      </c>
      <c r="F21" s="23" t="s">
        <v>32</v>
      </c>
      <c r="G21" s="24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Stick Flyers E2</v>
      </c>
      <c r="I21" s="13" t="s">
        <v>48</v>
      </c>
      <c r="J21" s="13"/>
      <c r="K21" s="13" t="s">
        <v>48</v>
      </c>
    </row>
    <row r="22" spans="1:11" x14ac:dyDescent="0.3">
      <c r="A22" s="18">
        <f t="shared" si="1"/>
        <v>0.65277777777777779</v>
      </c>
      <c r="B22" s="19" t="s">
        <v>32</v>
      </c>
      <c r="C22" s="20">
        <f>A22+[1]Competitiedagen!$I$3</f>
        <v>0.68055555555555558</v>
      </c>
      <c r="D22" s="21" t="s">
        <v>51</v>
      </c>
      <c r="E22" s="22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E4</v>
      </c>
      <c r="F22" s="23" t="s">
        <v>32</v>
      </c>
      <c r="G22" s="24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E2</v>
      </c>
      <c r="I22" s="13">
        <v>1</v>
      </c>
      <c r="J22" s="13"/>
      <c r="K22" s="13">
        <v>11</v>
      </c>
    </row>
    <row r="23" spans="1:11" x14ac:dyDescent="0.3">
      <c r="A23" s="18">
        <f t="shared" si="1"/>
        <v>0.68055555555555558</v>
      </c>
      <c r="B23" s="19" t="s">
        <v>32</v>
      </c>
      <c r="C23" s="20">
        <f>A23+[1]Competitiedagen!$I$3</f>
        <v>0.70833333333333337</v>
      </c>
      <c r="D23" s="21" t="s">
        <v>52</v>
      </c>
      <c r="E23" s="22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E-Team Emmen E4</v>
      </c>
      <c r="F23" s="23" t="s">
        <v>32</v>
      </c>
      <c r="G23" s="24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Stick Flyers E1</v>
      </c>
      <c r="I23" s="13" t="s">
        <v>48</v>
      </c>
      <c r="J23" s="13"/>
      <c r="K23" s="13" t="s">
        <v>48</v>
      </c>
    </row>
    <row r="25" spans="1:11" x14ac:dyDescent="0.3">
      <c r="A25" s="14" t="s">
        <v>53</v>
      </c>
      <c r="B25" s="15"/>
      <c r="C25" s="16"/>
      <c r="D25" s="17" t="s">
        <v>30</v>
      </c>
      <c r="E25" s="14" t="s">
        <v>31</v>
      </c>
      <c r="F25" s="15" t="s">
        <v>32</v>
      </c>
      <c r="G25" s="16" t="s">
        <v>33</v>
      </c>
      <c r="H25" s="17"/>
      <c r="I25" s="15" t="s">
        <v>31</v>
      </c>
      <c r="J25" s="15"/>
      <c r="K25" s="15" t="s">
        <v>33</v>
      </c>
    </row>
    <row r="26" spans="1:11" x14ac:dyDescent="0.3">
      <c r="A26" s="18">
        <f>[1]Competitiedagen!J3</f>
        <v>0.4861111111111111</v>
      </c>
      <c r="B26" s="19" t="s">
        <v>32</v>
      </c>
      <c r="C26" s="20">
        <f>A26+[1]Competitiedagen!$K$3</f>
        <v>0.51388888888888884</v>
      </c>
      <c r="D26" s="21" t="s">
        <v>54</v>
      </c>
      <c r="E26" s="22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Keistad Rollers E2</v>
      </c>
      <c r="F26" s="23" t="s">
        <v>32</v>
      </c>
      <c r="G26" s="24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E5</v>
      </c>
      <c r="I26" s="13">
        <v>3</v>
      </c>
      <c r="J26" s="13"/>
      <c r="K26" s="13">
        <v>2</v>
      </c>
    </row>
    <row r="27" spans="1:11" x14ac:dyDescent="0.3">
      <c r="A27" s="18">
        <f>C26</f>
        <v>0.51388888888888884</v>
      </c>
      <c r="B27" s="19" t="s">
        <v>32</v>
      </c>
      <c r="C27" s="20">
        <f>A27+[1]Competitiedagen!$K$3</f>
        <v>0.54166666666666663</v>
      </c>
      <c r="D27" s="21" t="s">
        <v>55</v>
      </c>
      <c r="E27" s="22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23" t="s">
        <v>32</v>
      </c>
      <c r="G27" s="24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  <c r="I27" s="13">
        <v>12</v>
      </c>
      <c r="J27" s="13"/>
      <c r="K27" s="13">
        <v>1</v>
      </c>
    </row>
    <row r="28" spans="1:11" x14ac:dyDescent="0.3">
      <c r="A28" s="18">
        <f t="shared" ref="A28:A33" si="2">C27</f>
        <v>0.54166666666666663</v>
      </c>
      <c r="B28" s="19" t="s">
        <v>32</v>
      </c>
      <c r="C28" s="20">
        <f>A28+[1]Competitiedagen!$K$3</f>
        <v>0.56944444444444442</v>
      </c>
      <c r="D28" s="21" t="s">
        <v>56</v>
      </c>
      <c r="E28" s="22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E-Team Emmen E3</v>
      </c>
      <c r="F28" s="23" t="s">
        <v>32</v>
      </c>
      <c r="G28" s="24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  <c r="I28" s="13">
        <v>6</v>
      </c>
      <c r="J28" s="13"/>
      <c r="K28" s="13">
        <v>0</v>
      </c>
    </row>
    <row r="29" spans="1:11" x14ac:dyDescent="0.3">
      <c r="A29" s="18">
        <f t="shared" si="2"/>
        <v>0.56944444444444442</v>
      </c>
      <c r="B29" s="19" t="s">
        <v>32</v>
      </c>
      <c r="C29" s="20">
        <f>A29+[1]Competitiedagen!$K$3</f>
        <v>0.59722222222222221</v>
      </c>
      <c r="D29" s="21" t="s">
        <v>57</v>
      </c>
      <c r="E29" s="22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Zwollywoodsticks E1</v>
      </c>
      <c r="F29" s="23" t="s">
        <v>32</v>
      </c>
      <c r="G29" s="24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E1</v>
      </c>
      <c r="I29" s="13">
        <v>6</v>
      </c>
      <c r="J29" s="13"/>
      <c r="K29" s="13">
        <v>3</v>
      </c>
    </row>
    <row r="30" spans="1:11" x14ac:dyDescent="0.3">
      <c r="A30" s="18">
        <f t="shared" si="2"/>
        <v>0.59722222222222221</v>
      </c>
      <c r="B30" s="19" t="s">
        <v>32</v>
      </c>
      <c r="C30" s="20">
        <f>A30+[1]Competitiedagen!$K$3</f>
        <v>0.625</v>
      </c>
      <c r="D30" s="21" t="s">
        <v>58</v>
      </c>
      <c r="E30" s="22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Keistad Rollers E3</v>
      </c>
      <c r="F30" s="23" t="s">
        <v>32</v>
      </c>
      <c r="G30" s="24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Keistad Rollers E2</v>
      </c>
      <c r="I30" s="13">
        <v>1</v>
      </c>
      <c r="J30" s="13"/>
      <c r="K30" s="13">
        <v>15</v>
      </c>
    </row>
    <row r="31" spans="1:11" x14ac:dyDescent="0.3">
      <c r="A31" s="18">
        <f t="shared" si="2"/>
        <v>0.625</v>
      </c>
      <c r="B31" s="19" t="s">
        <v>32</v>
      </c>
      <c r="C31" s="20">
        <f>A31+[1]Competitiedagen!$K$3</f>
        <v>0.65277777777777779</v>
      </c>
      <c r="D31" s="21" t="s">
        <v>59</v>
      </c>
      <c r="E31" s="22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The Groninger Beast E2</v>
      </c>
      <c r="F31" s="23" t="s">
        <v>32</v>
      </c>
      <c r="G31" s="24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E1</v>
      </c>
      <c r="I31" s="13">
        <v>0</v>
      </c>
      <c r="J31" s="13"/>
      <c r="K31" s="13">
        <v>10</v>
      </c>
    </row>
    <row r="32" spans="1:11" x14ac:dyDescent="0.3">
      <c r="A32" s="18">
        <f t="shared" si="2"/>
        <v>0.65277777777777779</v>
      </c>
      <c r="B32" s="19" t="s">
        <v>32</v>
      </c>
      <c r="C32" s="20">
        <f>A32+[1]Competitiedagen!$K$3</f>
        <v>0.68055555555555558</v>
      </c>
      <c r="D32" s="21" t="s">
        <v>60</v>
      </c>
      <c r="E32" s="22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Upward E5</v>
      </c>
      <c r="F32" s="23" t="s">
        <v>32</v>
      </c>
      <c r="G32" s="24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E-Team Emmen E3</v>
      </c>
      <c r="I32" s="13">
        <v>0</v>
      </c>
      <c r="J32" s="13"/>
      <c r="K32" s="13">
        <v>3</v>
      </c>
    </row>
    <row r="33" spans="1:11" x14ac:dyDescent="0.3">
      <c r="A33" s="18">
        <f t="shared" si="2"/>
        <v>0.68055555555555558</v>
      </c>
      <c r="B33" s="19" t="s">
        <v>32</v>
      </c>
      <c r="C33" s="20">
        <f>A33+[1]Competitiedagen!$K$3</f>
        <v>0.70833333333333337</v>
      </c>
      <c r="D33" s="21" t="s">
        <v>61</v>
      </c>
      <c r="E33" s="22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E2</v>
      </c>
      <c r="F33" s="23" t="s">
        <v>32</v>
      </c>
      <c r="G33" s="24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Zwollywoodsticks E1</v>
      </c>
      <c r="I33" s="13">
        <v>1</v>
      </c>
      <c r="J33" s="13"/>
      <c r="K33" s="13">
        <v>9</v>
      </c>
    </row>
  </sheetData>
  <mergeCells count="1"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67D7-D985-4E8E-B504-30A63C765207}">
  <dimension ref="A1:L33"/>
  <sheetViews>
    <sheetView topLeftCell="A7" workbookViewId="0">
      <selection activeCell="P23" sqref="P23"/>
    </sheetView>
  </sheetViews>
  <sheetFormatPr defaultRowHeight="14.4" x14ac:dyDescent="0.3"/>
  <cols>
    <col min="1" max="1" width="7.5546875" style="22" customWidth="1"/>
    <col min="2" max="2" width="1.6640625" style="23" bestFit="1" customWidth="1"/>
    <col min="3" max="3" width="5.33203125" style="24" customWidth="1"/>
    <col min="4" max="4" width="6.44140625" style="21" bestFit="1" customWidth="1"/>
    <col min="5" max="5" width="25" style="21" bestFit="1" customWidth="1"/>
    <col min="6" max="6" width="1.6640625" style="23" bestFit="1" customWidth="1"/>
    <col min="7" max="7" width="25" style="21" bestFit="1" customWidth="1"/>
    <col min="8" max="8" width="1.6640625" style="21" customWidth="1"/>
    <col min="9" max="9" width="21.33203125" style="23" customWidth="1"/>
    <col min="10" max="10" width="1.6640625" style="23" customWidth="1"/>
    <col min="11" max="11" width="24.44140625" style="23" bestFit="1" customWidth="1"/>
  </cols>
  <sheetData>
    <row r="1" spans="1:12" ht="23.4" x14ac:dyDescent="0.45">
      <c r="A1" s="2" t="str">
        <f>"Wedstrijdschema "&amp;[1]Competitiedagen!A4&amp;" "&amp;[1]Competitiedagen!B4&amp;", "&amp;[1]Competitiedagen!D4</f>
        <v>Wedstrijdschema 2de competitiedag Zaterdag 8 december 2018, Arnhem</v>
      </c>
      <c r="B1" s="3"/>
      <c r="C1" s="4"/>
      <c r="D1" s="5"/>
      <c r="E1" s="3"/>
      <c r="F1" s="5"/>
      <c r="G1" s="5"/>
      <c r="H1" s="6"/>
      <c r="I1" s="3"/>
      <c r="J1" s="3"/>
      <c r="K1" s="3"/>
    </row>
    <row r="2" spans="1:12" ht="15.6" x14ac:dyDescent="0.3">
      <c r="A2" s="7" t="s">
        <v>27</v>
      </c>
      <c r="B2" s="12"/>
      <c r="C2" s="9"/>
      <c r="D2" s="10"/>
      <c r="E2" s="12" t="str">
        <f>" "&amp;[1]Competitiedagen!C4</f>
        <v xml:space="preserve"> KNHB/CL</v>
      </c>
      <c r="F2" s="10"/>
      <c r="G2" s="11" t="s">
        <v>28</v>
      </c>
      <c r="H2" s="11"/>
      <c r="I2" s="25" t="str">
        <f>[1]Competitiedagen!E4</f>
        <v>Sportcentrum Valkenhuizen, Beukenlaan 15</v>
      </c>
      <c r="J2" s="25"/>
      <c r="K2" s="25"/>
    </row>
    <row r="3" spans="1:12" ht="15.6" x14ac:dyDescent="0.3">
      <c r="A3" s="7"/>
      <c r="B3" s="12"/>
      <c r="C3" s="9"/>
      <c r="D3" s="10"/>
      <c r="E3" s="12"/>
      <c r="F3" s="10"/>
      <c r="G3" s="10"/>
      <c r="H3" s="11"/>
      <c r="I3" s="13"/>
      <c r="J3" s="12"/>
      <c r="K3" s="12"/>
    </row>
    <row r="4" spans="1:12" x14ac:dyDescent="0.3">
      <c r="A4" s="14" t="s">
        <v>29</v>
      </c>
      <c r="B4" s="15"/>
      <c r="C4" s="16"/>
      <c r="D4" s="17" t="s">
        <v>30</v>
      </c>
      <c r="E4" s="14" t="s">
        <v>31</v>
      </c>
      <c r="F4" s="15" t="s">
        <v>32</v>
      </c>
      <c r="G4" s="16" t="s">
        <v>33</v>
      </c>
      <c r="H4" s="17"/>
      <c r="I4" s="15" t="s">
        <v>31</v>
      </c>
      <c r="J4" s="15"/>
      <c r="K4" s="15" t="s">
        <v>33</v>
      </c>
    </row>
    <row r="5" spans="1:12" x14ac:dyDescent="0.3">
      <c r="A5" s="18">
        <f>[1]Competitiedagen!F4</f>
        <v>0.45833333333333331</v>
      </c>
      <c r="B5" s="19" t="s">
        <v>32</v>
      </c>
      <c r="C5" s="20">
        <f>A5+[1]Competitiedagen!$G$4</f>
        <v>0.4861111111111111</v>
      </c>
      <c r="D5" s="21" t="s">
        <v>68</v>
      </c>
      <c r="E5" s="22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23" t="s">
        <v>32</v>
      </c>
      <c r="G5" s="24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Upward E3</v>
      </c>
      <c r="I5" s="13">
        <v>2</v>
      </c>
      <c r="J5" s="13"/>
      <c r="K5" s="13">
        <v>1</v>
      </c>
      <c r="L5" t="s">
        <v>93</v>
      </c>
    </row>
    <row r="6" spans="1:12" x14ac:dyDescent="0.3">
      <c r="A6" s="18">
        <f>C5</f>
        <v>0.4861111111111111</v>
      </c>
      <c r="B6" s="19" t="s">
        <v>32</v>
      </c>
      <c r="C6" s="20">
        <f>A6+[1]Competitiedagen!$G$4</f>
        <v>0.51388888888888884</v>
      </c>
      <c r="D6" s="21" t="s">
        <v>69</v>
      </c>
      <c r="E6" s="22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E2</v>
      </c>
      <c r="F6" s="23" t="s">
        <v>32</v>
      </c>
      <c r="G6" s="24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Tukkers United E1</v>
      </c>
      <c r="I6" s="13">
        <v>4</v>
      </c>
      <c r="J6" s="13"/>
      <c r="K6" s="13">
        <v>3</v>
      </c>
      <c r="L6" t="s">
        <v>93</v>
      </c>
    </row>
    <row r="7" spans="1:12" x14ac:dyDescent="0.3">
      <c r="A7" s="18">
        <f t="shared" ref="A7:A13" si="0">C6</f>
        <v>0.51388888888888884</v>
      </c>
      <c r="B7" s="19" t="s">
        <v>32</v>
      </c>
      <c r="C7" s="20">
        <f>A7+[1]Competitiedagen!$G$4</f>
        <v>0.54166666666666663</v>
      </c>
      <c r="D7" s="21" t="s">
        <v>70</v>
      </c>
      <c r="E7" s="22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The Groninger Beast E1</v>
      </c>
      <c r="F7" s="23" t="s">
        <v>32</v>
      </c>
      <c r="G7" s="24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Keistad Rollers E1</v>
      </c>
      <c r="I7" s="13">
        <v>2</v>
      </c>
      <c r="J7" s="13"/>
      <c r="K7" s="13">
        <v>2</v>
      </c>
      <c r="L7" t="s">
        <v>93</v>
      </c>
    </row>
    <row r="8" spans="1:12" x14ac:dyDescent="0.3">
      <c r="A8" s="18">
        <f t="shared" si="0"/>
        <v>0.54166666666666663</v>
      </c>
      <c r="B8" s="19" t="s">
        <v>32</v>
      </c>
      <c r="C8" s="20">
        <f>A8+[1]Competitiedagen!$G$4</f>
        <v>0.56944444444444442</v>
      </c>
      <c r="D8" s="21" t="s">
        <v>71</v>
      </c>
      <c r="E8" s="22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3" t="s">
        <v>32</v>
      </c>
      <c r="G8" s="24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  <c r="I8" s="13">
        <v>7</v>
      </c>
      <c r="J8" s="13"/>
      <c r="K8" s="13">
        <v>4</v>
      </c>
      <c r="L8" t="s">
        <v>93</v>
      </c>
    </row>
    <row r="9" spans="1:12" x14ac:dyDescent="0.3">
      <c r="A9" s="18">
        <f t="shared" si="0"/>
        <v>0.56944444444444442</v>
      </c>
      <c r="B9" s="19" t="s">
        <v>32</v>
      </c>
      <c r="C9" s="20">
        <f>A9+[1]Competitiedagen!$G$4</f>
        <v>0.59722222222222221</v>
      </c>
      <c r="D9" s="21" t="s">
        <v>72</v>
      </c>
      <c r="E9" s="22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E3</v>
      </c>
      <c r="F9" s="23" t="s">
        <v>32</v>
      </c>
      <c r="G9" s="24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Keistad Rollers E1</v>
      </c>
      <c r="I9" s="13">
        <v>9</v>
      </c>
      <c r="J9" s="13"/>
      <c r="K9" s="13">
        <v>0</v>
      </c>
      <c r="L9" t="s">
        <v>93</v>
      </c>
    </row>
    <row r="10" spans="1:12" x14ac:dyDescent="0.3">
      <c r="A10" s="18">
        <f t="shared" si="0"/>
        <v>0.59722222222222221</v>
      </c>
      <c r="B10" s="19" t="s">
        <v>32</v>
      </c>
      <c r="C10" s="20">
        <f>A10+[1]Competitiedagen!$G$4</f>
        <v>0.625</v>
      </c>
      <c r="D10" s="21" t="s">
        <v>73</v>
      </c>
      <c r="E10" s="22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E2</v>
      </c>
      <c r="F10" s="23" t="s">
        <v>32</v>
      </c>
      <c r="G10" s="24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The Groninger Beast E1</v>
      </c>
      <c r="I10" s="13">
        <v>8</v>
      </c>
      <c r="J10" s="13"/>
      <c r="K10" s="13">
        <v>3</v>
      </c>
      <c r="L10" t="s">
        <v>93</v>
      </c>
    </row>
    <row r="11" spans="1:12" x14ac:dyDescent="0.3">
      <c r="A11" s="18">
        <f t="shared" si="0"/>
        <v>0.625</v>
      </c>
      <c r="B11" s="19" t="s">
        <v>32</v>
      </c>
      <c r="C11" s="20">
        <f>A11+[1]Competitiedagen!$G$4</f>
        <v>0.65277777777777779</v>
      </c>
      <c r="D11" s="21" t="s">
        <v>74</v>
      </c>
      <c r="E11" s="22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Keistad Rollers E1</v>
      </c>
      <c r="F11" s="23" t="s">
        <v>32</v>
      </c>
      <c r="G11" s="24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E2</v>
      </c>
      <c r="I11" s="13">
        <v>1</v>
      </c>
      <c r="J11" s="13"/>
      <c r="K11" s="13">
        <v>6</v>
      </c>
      <c r="L11" t="s">
        <v>93</v>
      </c>
    </row>
    <row r="12" spans="1:12" x14ac:dyDescent="0.3">
      <c r="A12" s="18">
        <f t="shared" si="0"/>
        <v>0.65277777777777779</v>
      </c>
      <c r="B12" s="19" t="s">
        <v>32</v>
      </c>
      <c r="C12" s="20">
        <f>A12+[1]Competitiedagen!$G$4</f>
        <v>0.68055555555555558</v>
      </c>
      <c r="D12" s="21" t="s">
        <v>75</v>
      </c>
      <c r="E12" s="22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The Groninger Beast E1</v>
      </c>
      <c r="F12" s="23" t="s">
        <v>32</v>
      </c>
      <c r="G12" s="24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  <c r="I12" s="13">
        <v>5</v>
      </c>
      <c r="J12" s="13"/>
      <c r="K12" s="13">
        <v>8</v>
      </c>
      <c r="L12" t="s">
        <v>93</v>
      </c>
    </row>
    <row r="13" spans="1:12" x14ac:dyDescent="0.3">
      <c r="A13" s="18">
        <f t="shared" si="0"/>
        <v>0.68055555555555558</v>
      </c>
      <c r="B13" s="19" t="s">
        <v>32</v>
      </c>
      <c r="C13" s="20">
        <f>A13+[1]Competitiedagen!$G$4</f>
        <v>0.70833333333333337</v>
      </c>
      <c r="D13" s="21" t="s">
        <v>76</v>
      </c>
      <c r="E13" s="22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23" t="s">
        <v>32</v>
      </c>
      <c r="G13" s="24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E3</v>
      </c>
      <c r="I13" s="13">
        <v>5</v>
      </c>
      <c r="J13" s="13"/>
      <c r="K13" s="13">
        <v>1</v>
      </c>
      <c r="L13" t="s">
        <v>93</v>
      </c>
    </row>
    <row r="14" spans="1:12" x14ac:dyDescent="0.3">
      <c r="A14" s="18"/>
      <c r="B14" s="19"/>
      <c r="C14" s="20"/>
      <c r="E14" s="22"/>
      <c r="G14" s="24"/>
      <c r="I14" s="13"/>
      <c r="J14" s="13"/>
      <c r="K14" s="13"/>
    </row>
    <row r="15" spans="1:12" x14ac:dyDescent="0.3">
      <c r="A15" s="14" t="s">
        <v>43</v>
      </c>
      <c r="B15" s="15"/>
      <c r="C15" s="16"/>
      <c r="D15" s="17" t="s">
        <v>30</v>
      </c>
      <c r="E15" s="14" t="s">
        <v>31</v>
      </c>
      <c r="F15" s="15" t="s">
        <v>32</v>
      </c>
      <c r="G15" s="16" t="s">
        <v>33</v>
      </c>
      <c r="H15" s="17"/>
      <c r="I15" s="15" t="s">
        <v>31</v>
      </c>
      <c r="J15" s="15"/>
      <c r="K15" s="15" t="s">
        <v>33</v>
      </c>
    </row>
    <row r="16" spans="1:12" x14ac:dyDescent="0.3">
      <c r="A16" s="18">
        <f>[1]Competitiedagen!H4</f>
        <v>0.4861111111111111</v>
      </c>
      <c r="B16" s="19" t="s">
        <v>32</v>
      </c>
      <c r="C16" s="20">
        <f>A16+[1]Competitiedagen!$I$4</f>
        <v>0.51388888888888884</v>
      </c>
      <c r="D16" s="21" t="s">
        <v>77</v>
      </c>
      <c r="E16" s="22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23" t="s">
        <v>32</v>
      </c>
      <c r="G16" s="24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E-Team Emmen E3</v>
      </c>
      <c r="I16" s="13">
        <v>3</v>
      </c>
      <c r="J16" s="13"/>
      <c r="K16" s="13">
        <v>3</v>
      </c>
      <c r="L16" t="s">
        <v>93</v>
      </c>
    </row>
    <row r="17" spans="1:12" x14ac:dyDescent="0.3">
      <c r="A17" s="18">
        <f>C16</f>
        <v>0.51388888888888884</v>
      </c>
      <c r="B17" s="19" t="s">
        <v>32</v>
      </c>
      <c r="C17" s="20">
        <f>A17+[1]Competitiedagen!$I$4</f>
        <v>0.54166666666666663</v>
      </c>
      <c r="D17" s="21" t="s">
        <v>78</v>
      </c>
      <c r="E17" s="22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E-Team Emmen E4</v>
      </c>
      <c r="F17" s="23" t="s">
        <v>32</v>
      </c>
      <c r="G17" s="24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E1</v>
      </c>
      <c r="I17" s="13" t="s">
        <v>48</v>
      </c>
      <c r="J17" s="13"/>
      <c r="K17" s="13" t="s">
        <v>48</v>
      </c>
    </row>
    <row r="18" spans="1:12" x14ac:dyDescent="0.3">
      <c r="A18" s="18">
        <f t="shared" ref="A18:A23" si="1">C17</f>
        <v>0.54166666666666663</v>
      </c>
      <c r="B18" s="19" t="s">
        <v>32</v>
      </c>
      <c r="C18" s="20">
        <f>A18+[1]Competitiedagen!$I$4</f>
        <v>0.56944444444444442</v>
      </c>
      <c r="D18" s="21" t="s">
        <v>79</v>
      </c>
      <c r="E18" s="22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Keistad Rollers E3</v>
      </c>
      <c r="F18" s="23" t="s">
        <v>32</v>
      </c>
      <c r="G18" s="24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E-Team Emmen E3</v>
      </c>
      <c r="I18" s="13">
        <v>2</v>
      </c>
      <c r="J18" s="13"/>
      <c r="K18" s="13">
        <v>4</v>
      </c>
      <c r="L18" t="s">
        <v>93</v>
      </c>
    </row>
    <row r="19" spans="1:12" x14ac:dyDescent="0.3">
      <c r="A19" s="18">
        <f t="shared" si="1"/>
        <v>0.56944444444444442</v>
      </c>
      <c r="B19" s="19" t="s">
        <v>32</v>
      </c>
      <c r="C19" s="20">
        <f>A19+[1]Competitiedagen!$I$4</f>
        <v>0.59722222222222221</v>
      </c>
      <c r="D19" s="21" t="s">
        <v>80</v>
      </c>
      <c r="E19" s="22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The Groninger Beast E2</v>
      </c>
      <c r="F19" s="23" t="s">
        <v>32</v>
      </c>
      <c r="G19" s="24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Zwollywoodsticks E1</v>
      </c>
      <c r="I19" s="13">
        <v>3</v>
      </c>
      <c r="J19" s="13"/>
      <c r="K19" s="13">
        <v>11</v>
      </c>
      <c r="L19" t="s">
        <v>93</v>
      </c>
    </row>
    <row r="20" spans="1:12" x14ac:dyDescent="0.3">
      <c r="A20" s="18">
        <f t="shared" si="1"/>
        <v>0.59722222222222221</v>
      </c>
      <c r="B20" s="19" t="s">
        <v>32</v>
      </c>
      <c r="C20" s="20">
        <f>A20+[1]Competitiedagen!$I$4</f>
        <v>0.625</v>
      </c>
      <c r="D20" s="21" t="s">
        <v>81</v>
      </c>
      <c r="E20" s="22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E3</v>
      </c>
      <c r="F20" s="23" t="s">
        <v>32</v>
      </c>
      <c r="G20" s="24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E4</v>
      </c>
      <c r="I20" s="13">
        <v>3</v>
      </c>
      <c r="J20" s="13"/>
      <c r="K20" s="13">
        <v>9</v>
      </c>
      <c r="L20" t="s">
        <v>93</v>
      </c>
    </row>
    <row r="21" spans="1:12" x14ac:dyDescent="0.3">
      <c r="A21" s="18">
        <f t="shared" si="1"/>
        <v>0.625</v>
      </c>
      <c r="B21" s="19" t="s">
        <v>32</v>
      </c>
      <c r="C21" s="20">
        <f>A21+[1]Competitiedagen!$I$4</f>
        <v>0.65277777777777779</v>
      </c>
      <c r="D21" s="21" t="s">
        <v>82</v>
      </c>
      <c r="E21" s="22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The Groninger Beast E2</v>
      </c>
      <c r="F21" s="23" t="s">
        <v>32</v>
      </c>
      <c r="G21" s="24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E-Team Emmen E4</v>
      </c>
      <c r="I21" s="13" t="s">
        <v>48</v>
      </c>
      <c r="J21" s="13"/>
      <c r="K21" s="13" t="s">
        <v>48</v>
      </c>
    </row>
    <row r="22" spans="1:12" x14ac:dyDescent="0.3">
      <c r="A22" s="18">
        <f t="shared" si="1"/>
        <v>0.65277777777777779</v>
      </c>
      <c r="B22" s="19" t="s">
        <v>32</v>
      </c>
      <c r="C22" s="20">
        <f>A22+[1]Competitiedagen!$I$4</f>
        <v>0.68055555555555558</v>
      </c>
      <c r="D22" s="21" t="s">
        <v>83</v>
      </c>
      <c r="E22" s="22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E5</v>
      </c>
      <c r="F22" s="23" t="s">
        <v>32</v>
      </c>
      <c r="G22" s="24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Upward E4</v>
      </c>
      <c r="I22" s="13">
        <v>4</v>
      </c>
      <c r="J22" s="13"/>
      <c r="K22" s="13">
        <v>4</v>
      </c>
      <c r="L22" t="s">
        <v>93</v>
      </c>
    </row>
    <row r="23" spans="1:12" x14ac:dyDescent="0.3">
      <c r="A23" s="18">
        <f t="shared" si="1"/>
        <v>0.68055555555555558</v>
      </c>
      <c r="B23" s="19" t="s">
        <v>32</v>
      </c>
      <c r="C23" s="20">
        <f>A23+[1]Competitiedagen!$I$4</f>
        <v>0.70833333333333337</v>
      </c>
      <c r="D23" s="21" t="s">
        <v>84</v>
      </c>
      <c r="E23" s="22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Stick Flyers E2</v>
      </c>
      <c r="F23" s="23" t="s">
        <v>32</v>
      </c>
      <c r="G23" s="24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E-Team Emmen E4</v>
      </c>
      <c r="I23" s="13" t="s">
        <v>48</v>
      </c>
      <c r="J23" s="13"/>
      <c r="K23" s="13" t="s">
        <v>48</v>
      </c>
    </row>
    <row r="25" spans="1:12" x14ac:dyDescent="0.3">
      <c r="A25" s="14" t="s">
        <v>53</v>
      </c>
      <c r="B25" s="15"/>
      <c r="C25" s="16"/>
      <c r="D25" s="17" t="s">
        <v>30</v>
      </c>
      <c r="E25" s="14" t="s">
        <v>31</v>
      </c>
      <c r="F25" s="15" t="s">
        <v>32</v>
      </c>
      <c r="G25" s="16" t="s">
        <v>33</v>
      </c>
      <c r="H25" s="17"/>
      <c r="I25" s="15" t="s">
        <v>31</v>
      </c>
      <c r="J25" s="15"/>
      <c r="K25" s="15" t="s">
        <v>33</v>
      </c>
    </row>
    <row r="26" spans="1:12" x14ac:dyDescent="0.3">
      <c r="A26" s="18">
        <f>[1]Competitiedagen!J4</f>
        <v>0.4861111111111111</v>
      </c>
      <c r="B26" s="19" t="s">
        <v>32</v>
      </c>
      <c r="C26" s="20">
        <f>A26+[1]Competitiedagen!$K$4</f>
        <v>0.51388888888888884</v>
      </c>
      <c r="D26" s="21" t="s">
        <v>85</v>
      </c>
      <c r="E26" s="22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Upward E5</v>
      </c>
      <c r="F26" s="23" t="s">
        <v>32</v>
      </c>
      <c r="G26" s="24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Keistad Rollers E3</v>
      </c>
      <c r="I26" s="13">
        <v>9</v>
      </c>
      <c r="J26" s="13"/>
      <c r="K26" s="13">
        <v>2</v>
      </c>
      <c r="L26" t="s">
        <v>93</v>
      </c>
    </row>
    <row r="27" spans="1:12" x14ac:dyDescent="0.3">
      <c r="A27" s="18">
        <f>C26</f>
        <v>0.51388888888888884</v>
      </c>
      <c r="B27" s="19" t="s">
        <v>32</v>
      </c>
      <c r="C27" s="20">
        <f>A27+[1]Competitiedagen!$K$4</f>
        <v>0.54166666666666663</v>
      </c>
      <c r="D27" s="21" t="s">
        <v>86</v>
      </c>
      <c r="E27" s="22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E2</v>
      </c>
      <c r="F27" s="23" t="s">
        <v>32</v>
      </c>
      <c r="G27" s="24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The Groninger Beast E2</v>
      </c>
      <c r="I27" s="13">
        <v>5</v>
      </c>
      <c r="J27" s="13"/>
      <c r="K27" s="13">
        <v>3</v>
      </c>
      <c r="L27" t="s">
        <v>93</v>
      </c>
    </row>
    <row r="28" spans="1:12" x14ac:dyDescent="0.3">
      <c r="A28" s="18">
        <f t="shared" ref="A28:A33" si="2">C27</f>
        <v>0.54166666666666663</v>
      </c>
      <c r="B28" s="19" t="s">
        <v>32</v>
      </c>
      <c r="C28" s="20">
        <f>A28+[1]Competitiedagen!$K$4</f>
        <v>0.56944444444444442</v>
      </c>
      <c r="D28" s="21" t="s">
        <v>87</v>
      </c>
      <c r="E28" s="22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Upward E5</v>
      </c>
      <c r="F28" s="23" t="s">
        <v>32</v>
      </c>
      <c r="G28" s="24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  <c r="I28" s="13">
        <v>3</v>
      </c>
      <c r="J28" s="13"/>
      <c r="K28" s="13">
        <v>4</v>
      </c>
      <c r="L28" t="s">
        <v>93</v>
      </c>
    </row>
    <row r="29" spans="1:12" x14ac:dyDescent="0.3">
      <c r="A29" s="18">
        <f t="shared" si="2"/>
        <v>0.56944444444444442</v>
      </c>
      <c r="B29" s="19" t="s">
        <v>32</v>
      </c>
      <c r="C29" s="20">
        <f>A29+[1]Competitiedagen!$K$4</f>
        <v>0.59722222222222221</v>
      </c>
      <c r="D29" s="21" t="s">
        <v>88</v>
      </c>
      <c r="E29" s="22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Stick Flyers E2</v>
      </c>
      <c r="F29" s="23" t="s">
        <v>32</v>
      </c>
      <c r="G29" s="24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E1</v>
      </c>
      <c r="I29" s="13">
        <v>5</v>
      </c>
      <c r="J29" s="13"/>
      <c r="K29" s="13">
        <v>10</v>
      </c>
      <c r="L29" t="s">
        <v>93</v>
      </c>
    </row>
    <row r="30" spans="1:12" x14ac:dyDescent="0.3">
      <c r="A30" s="18">
        <f t="shared" si="2"/>
        <v>0.59722222222222221</v>
      </c>
      <c r="B30" s="19" t="s">
        <v>32</v>
      </c>
      <c r="C30" s="20">
        <f>A30+[1]Competitiedagen!$K$4</f>
        <v>0.625</v>
      </c>
      <c r="D30" s="21" t="s">
        <v>89</v>
      </c>
      <c r="E30" s="22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Keistad Rollers E2</v>
      </c>
      <c r="F30" s="23" t="s">
        <v>32</v>
      </c>
      <c r="G30" s="24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E-Team Emmen E3</v>
      </c>
      <c r="I30" s="13">
        <v>2</v>
      </c>
      <c r="J30" s="13"/>
      <c r="K30" s="13">
        <v>6</v>
      </c>
      <c r="L30" t="s">
        <v>93</v>
      </c>
    </row>
    <row r="31" spans="1:12" x14ac:dyDescent="0.3">
      <c r="A31" s="18">
        <f t="shared" si="2"/>
        <v>0.625</v>
      </c>
      <c r="B31" s="19" t="s">
        <v>32</v>
      </c>
      <c r="C31" s="20">
        <f>A31+[1]Competitiedagen!$K$4</f>
        <v>0.65277777777777779</v>
      </c>
      <c r="D31" s="21" t="s">
        <v>90</v>
      </c>
      <c r="E31" s="22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Stick Flyers E1</v>
      </c>
      <c r="F31" s="23" t="s">
        <v>32</v>
      </c>
      <c r="G31" s="24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Zwollywoodsticks E1</v>
      </c>
      <c r="I31" s="13">
        <v>1</v>
      </c>
      <c r="J31" s="13"/>
      <c r="K31" s="13">
        <v>12</v>
      </c>
      <c r="L31" t="s">
        <v>93</v>
      </c>
    </row>
    <row r="32" spans="1:12" x14ac:dyDescent="0.3">
      <c r="A32" s="18">
        <f t="shared" si="2"/>
        <v>0.65277777777777779</v>
      </c>
      <c r="B32" s="19" t="s">
        <v>32</v>
      </c>
      <c r="C32" s="20">
        <f>A32+[1]Competitiedagen!$K$4</f>
        <v>0.68055555555555558</v>
      </c>
      <c r="D32" s="21" t="s">
        <v>91</v>
      </c>
      <c r="E32" s="22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E2</v>
      </c>
      <c r="F32" s="23" t="s">
        <v>32</v>
      </c>
      <c r="G32" s="24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Keistad Rollers E3</v>
      </c>
      <c r="I32" s="13">
        <v>12</v>
      </c>
      <c r="J32" s="13"/>
      <c r="K32" s="13">
        <v>1</v>
      </c>
      <c r="L32" t="s">
        <v>93</v>
      </c>
    </row>
    <row r="33" spans="1:12" x14ac:dyDescent="0.3">
      <c r="A33" s="18">
        <f t="shared" si="2"/>
        <v>0.68055555555555558</v>
      </c>
      <c r="B33" s="19" t="s">
        <v>32</v>
      </c>
      <c r="C33" s="20">
        <f>A33+[1]Competitiedagen!$K$4</f>
        <v>0.70833333333333337</v>
      </c>
      <c r="D33" s="21" t="s">
        <v>92</v>
      </c>
      <c r="E33" s="22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E1</v>
      </c>
      <c r="F33" s="23" t="s">
        <v>32</v>
      </c>
      <c r="G33" s="24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The Groninger Beast E2</v>
      </c>
      <c r="I33" s="13">
        <v>6</v>
      </c>
      <c r="J33" s="13"/>
      <c r="K33" s="13">
        <v>1</v>
      </c>
      <c r="L33" t="s">
        <v>93</v>
      </c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</vt:lpstr>
      <vt:lpstr>comp1</vt:lpstr>
      <vt:lpstr>comp2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2018-11-17T13:56:39Z</dcterms:created>
  <dcterms:modified xsi:type="dcterms:W3CDTF">2018-12-10T20:44:27Z</dcterms:modified>
</cp:coreProperties>
</file>