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.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6454055687fc418c" Type="http://schemas.microsoft.com/office/2007/relationships/ui/extensibility" Target="customUI/customUI14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ne.van.zinnicq\Documents\"/>
    </mc:Choice>
  </mc:AlternateContent>
  <xr:revisionPtr revIDLastSave="0" documentId="13_ncr:1_{9DB632A8-9ACE-4828-B375-ED86AC4262D3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Meisjes JONG" sheetId="1" r:id="rId1"/>
    <sheet name="Meisjes OUD" sheetId="2" r:id="rId2"/>
    <sheet name="Jongens JONG" sheetId="3" r:id="rId3"/>
    <sheet name="Jongens OUD" sheetId="4" r:id="rId4"/>
    <sheet name="Scheidsrechter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4" l="1"/>
  <c r="D20" i="4"/>
  <c r="F19" i="4"/>
  <c r="D19" i="4"/>
  <c r="F17" i="4"/>
  <c r="D17" i="4"/>
  <c r="F16" i="4"/>
  <c r="D16" i="4"/>
  <c r="F14" i="4"/>
  <c r="D14" i="4"/>
  <c r="F13" i="4"/>
  <c r="D13" i="4"/>
  <c r="F11" i="4"/>
  <c r="D11" i="4"/>
  <c r="F10" i="4"/>
  <c r="D10" i="4"/>
  <c r="F8" i="4"/>
  <c r="D8" i="4"/>
  <c r="F7" i="4"/>
  <c r="D7" i="4"/>
  <c r="F5" i="4"/>
  <c r="D5" i="4"/>
  <c r="F4" i="4"/>
  <c r="D4" i="4"/>
  <c r="B18" i="5"/>
  <c r="E9" i="5"/>
  <c r="F31" i="1"/>
  <c r="F26" i="1"/>
  <c r="D20" i="1"/>
  <c r="D15" i="1"/>
  <c r="D11" i="1"/>
  <c r="D6" i="1"/>
  <c r="F32" i="2"/>
  <c r="D32" i="2"/>
  <c r="F31" i="2"/>
  <c r="D31" i="2"/>
  <c r="F29" i="2"/>
  <c r="D29" i="2"/>
  <c r="F28" i="2"/>
  <c r="D28" i="2"/>
  <c r="F26" i="2"/>
  <c r="D26" i="2"/>
  <c r="F25" i="2"/>
  <c r="D25" i="2"/>
  <c r="F23" i="2"/>
  <c r="D23" i="2"/>
  <c r="F22" i="2"/>
  <c r="D22" i="2"/>
  <c r="F20" i="2"/>
  <c r="D20" i="2"/>
  <c r="F19" i="2"/>
  <c r="D19" i="2"/>
  <c r="F17" i="2"/>
  <c r="D17" i="2"/>
  <c r="F16" i="2"/>
  <c r="D16" i="2"/>
  <c r="F14" i="2"/>
  <c r="D14" i="2"/>
  <c r="F13" i="2"/>
  <c r="D13" i="2"/>
  <c r="F11" i="2"/>
  <c r="D11" i="2"/>
  <c r="F10" i="2"/>
  <c r="D10" i="2"/>
  <c r="F8" i="2"/>
  <c r="D8" i="2"/>
  <c r="F7" i="2"/>
  <c r="D7" i="2"/>
  <c r="F5" i="2"/>
  <c r="D5" i="2"/>
  <c r="F4" i="2"/>
  <c r="D4" i="2"/>
  <c r="F20" i="3"/>
  <c r="D20" i="3"/>
  <c r="F19" i="3"/>
  <c r="D19" i="3"/>
  <c r="F17" i="3"/>
  <c r="D17" i="3"/>
  <c r="F16" i="3"/>
  <c r="D16" i="3"/>
  <c r="F14" i="3"/>
  <c r="D14" i="3"/>
  <c r="F13" i="3"/>
  <c r="D13" i="3"/>
  <c r="F11" i="3"/>
  <c r="D11" i="3"/>
  <c r="F10" i="3"/>
  <c r="D10" i="3"/>
  <c r="F8" i="3"/>
  <c r="D8" i="3"/>
  <c r="F7" i="3"/>
  <c r="D7" i="3"/>
  <c r="F5" i="3"/>
  <c r="D5" i="3"/>
  <c r="F4" i="3"/>
  <c r="D4" i="3"/>
  <c r="F32" i="1"/>
  <c r="D32" i="1"/>
  <c r="D31" i="1"/>
  <c r="F30" i="1"/>
  <c r="D30" i="1"/>
  <c r="F29" i="1"/>
  <c r="D29" i="1"/>
  <c r="F27" i="1"/>
  <c r="D27" i="1"/>
  <c r="D26" i="1"/>
  <c r="F25" i="1"/>
  <c r="D25" i="1"/>
  <c r="F24" i="1"/>
  <c r="D24" i="1"/>
  <c r="F22" i="1"/>
  <c r="D22" i="1"/>
  <c r="F21" i="1"/>
  <c r="D21" i="1"/>
  <c r="F20" i="1"/>
  <c r="F19" i="1"/>
  <c r="D19" i="1"/>
  <c r="F17" i="1"/>
  <c r="D17" i="1"/>
  <c r="F16" i="1"/>
  <c r="D16" i="1"/>
  <c r="F15" i="1"/>
  <c r="F14" i="1"/>
  <c r="D14" i="1"/>
  <c r="F12" i="1"/>
  <c r="D12" i="1"/>
  <c r="F11" i="1"/>
  <c r="F10" i="1"/>
  <c r="D10" i="1"/>
  <c r="F9" i="1"/>
  <c r="D9" i="1"/>
  <c r="F7" i="1"/>
  <c r="D7" i="1"/>
  <c r="F6" i="1"/>
  <c r="F5" i="1"/>
  <c r="D5" i="1"/>
  <c r="F4" i="1"/>
  <c r="D4" i="1"/>
</calcChain>
</file>

<file path=xl/sharedStrings.xml><?xml version="1.0" encoding="utf-8"?>
<sst xmlns="http://schemas.openxmlformats.org/spreadsheetml/2006/main" count="351" uniqueCount="180">
  <si>
    <t>Meisjes Jong Pinoke</t>
  </si>
  <si>
    <t>Sproeien alle velden</t>
  </si>
  <si>
    <t>Team 1</t>
  </si>
  <si>
    <t>Team 2</t>
  </si>
  <si>
    <t>scheidsrechter 1</t>
  </si>
  <si>
    <t>scheidsrechter 2</t>
  </si>
  <si>
    <t>9.30</t>
  </si>
  <si>
    <t>veld 14</t>
  </si>
  <si>
    <t>veld 15</t>
  </si>
  <si>
    <t>veld 16</t>
  </si>
  <si>
    <t>veld 17</t>
  </si>
  <si>
    <t>wissel + sproeien veld 14 + 16</t>
  </si>
  <si>
    <t>10.15</t>
  </si>
  <si>
    <t>wissel  + Sproeien veld 15 + 17</t>
  </si>
  <si>
    <t>11.00</t>
  </si>
  <si>
    <t xml:space="preserve">wissel </t>
  </si>
  <si>
    <t>11.30</t>
  </si>
  <si>
    <t>12.15</t>
  </si>
  <si>
    <r>
      <rPr>
        <b/>
        <sz val="9"/>
        <rFont val="Verdana"/>
        <family val="2"/>
      </rPr>
      <t>LUNCH pauze</t>
    </r>
    <r>
      <rPr>
        <sz val="9"/>
        <rFont val="Verdana"/>
        <family val="2"/>
      </rPr>
      <t xml:space="preserve"> + sproeien veld 15 + 17</t>
    </r>
  </si>
  <si>
    <t>13.15</t>
  </si>
  <si>
    <t>wissel</t>
  </si>
  <si>
    <t>14.00</t>
  </si>
  <si>
    <r>
      <t>I</t>
    </r>
    <r>
      <rPr>
        <sz val="9"/>
        <rFont val="Verdana"/>
        <family val="2"/>
      </rPr>
      <t>: 1e van poule A</t>
    </r>
  </si>
  <si>
    <t>2e van poule B</t>
  </si>
  <si>
    <r>
      <t>II</t>
    </r>
    <r>
      <rPr>
        <sz val="9"/>
        <rFont val="Verdana"/>
        <family val="2"/>
      </rPr>
      <t>: 2e van poule A</t>
    </r>
  </si>
  <si>
    <t>1e van poule B</t>
  </si>
  <si>
    <r>
      <t>III</t>
    </r>
    <r>
      <rPr>
        <sz val="9"/>
        <rFont val="Verdana"/>
        <family val="2"/>
      </rPr>
      <t>: 1e van poule C</t>
    </r>
  </si>
  <si>
    <t>2e van poule D</t>
  </si>
  <si>
    <r>
      <t>IV</t>
    </r>
    <r>
      <rPr>
        <sz val="9"/>
        <rFont val="Verdana"/>
        <family val="2"/>
      </rPr>
      <t>: 2e van poule C</t>
    </r>
  </si>
  <si>
    <t>1e van poule D</t>
  </si>
  <si>
    <t>14.45</t>
  </si>
  <si>
    <t>* winnaars wedstrijd I</t>
  </si>
  <si>
    <t>winnaars wedstrijd III</t>
  </si>
  <si>
    <t>**winnaar wedstrijd II</t>
  </si>
  <si>
    <t>winnaar wedstrijd IV</t>
  </si>
  <si>
    <t>Finale</t>
  </si>
  <si>
    <t>16.00</t>
  </si>
  <si>
    <t>Wagener</t>
  </si>
  <si>
    <t>winnaar wedstrijd *</t>
  </si>
  <si>
    <t>winnaar wedstrijd **</t>
  </si>
  <si>
    <t>16.35</t>
  </si>
  <si>
    <t>prijsuitreiking</t>
  </si>
  <si>
    <t>Poule A</t>
  </si>
  <si>
    <t>Poule B</t>
  </si>
  <si>
    <t>Amstelveencollege</t>
  </si>
  <si>
    <t>Amstelveen</t>
  </si>
  <si>
    <t>Spinozalyceum</t>
  </si>
  <si>
    <t>Amsterdam</t>
  </si>
  <si>
    <t>Bonaventuracollege Burggravenlaan</t>
  </si>
  <si>
    <t>Leiden</t>
  </si>
  <si>
    <t>Erasmuscollege Zoetermeer</t>
  </si>
  <si>
    <t>Zoetermeer</t>
  </si>
  <si>
    <t>Gymnasium Hilversum</t>
  </si>
  <si>
    <t>Hilversum</t>
  </si>
  <si>
    <t>St. Bonifatiuscollege</t>
  </si>
  <si>
    <t>Utrecht</t>
  </si>
  <si>
    <t>Leidsche Rijn College</t>
  </si>
  <si>
    <t xml:space="preserve">Utrecht </t>
  </si>
  <si>
    <t>Willem de Zwijgercollege</t>
  </si>
  <si>
    <t>Bussum</t>
  </si>
  <si>
    <t>Poule C</t>
  </si>
  <si>
    <t>Poule D</t>
  </si>
  <si>
    <t>Beekdal Lyceum</t>
  </si>
  <si>
    <t>Arnhem</t>
  </si>
  <si>
    <t>Hageveld</t>
  </si>
  <si>
    <t>Heemstede</t>
  </si>
  <si>
    <t>Develstein College</t>
  </si>
  <si>
    <t>Zwijndrecht</t>
  </si>
  <si>
    <t>Mill Hill College</t>
  </si>
  <si>
    <t>Goirle</t>
  </si>
  <si>
    <t>Maurickcollege</t>
  </si>
  <si>
    <t>Vught</t>
  </si>
  <si>
    <t>Vakcollege Hilligersberg</t>
  </si>
  <si>
    <t>Rotterdam</t>
  </si>
  <si>
    <t>Segbroek College</t>
  </si>
  <si>
    <t>Den Haag</t>
  </si>
  <si>
    <t>Meisjes Oud Hurley</t>
  </si>
  <si>
    <t>sproeien</t>
  </si>
  <si>
    <t>veld 20</t>
  </si>
  <si>
    <t>veld 21</t>
  </si>
  <si>
    <t>10.00</t>
  </si>
  <si>
    <t>wissel  + sproeien veld  21 (daarna ook 20)</t>
  </si>
  <si>
    <t>10.45</t>
  </si>
  <si>
    <t>veld 22</t>
  </si>
  <si>
    <t xml:space="preserve">wissel  </t>
  </si>
  <si>
    <t>11.15</t>
  </si>
  <si>
    <t>11.45</t>
  </si>
  <si>
    <r>
      <rPr>
        <b/>
        <sz val="9"/>
        <rFont val="Verdana"/>
        <family val="2"/>
      </rPr>
      <t>LUNCH Pauze</t>
    </r>
    <r>
      <rPr>
        <sz val="9"/>
        <rFont val="Verdana"/>
        <family val="2"/>
      </rPr>
      <t xml:space="preserve"> + sproeien veld 20  (daarna ook 21)</t>
    </r>
  </si>
  <si>
    <t>12.45</t>
  </si>
  <si>
    <t>13.45</t>
  </si>
  <si>
    <t>wissel  + sproeien veld 21 (en daarna 20)</t>
  </si>
  <si>
    <t>14.30</t>
  </si>
  <si>
    <t>15.00</t>
  </si>
  <si>
    <t>wissel + sproeien veld 20 + 21</t>
  </si>
  <si>
    <t>15.45</t>
  </si>
  <si>
    <t>17.00</t>
  </si>
  <si>
    <t>winnaar wedstrijd I</t>
  </si>
  <si>
    <t>winnaar wedstrijd II</t>
  </si>
  <si>
    <t>17.35</t>
  </si>
  <si>
    <t>Laar en Berg</t>
  </si>
  <si>
    <t>Laren</t>
  </si>
  <si>
    <t>Thorbecke Lyceum</t>
  </si>
  <si>
    <t>Keizer Karel College</t>
  </si>
  <si>
    <t>RSG Lingecollege</t>
  </si>
  <si>
    <t>Tiel</t>
  </si>
  <si>
    <t>Sint Maartenscollege</t>
  </si>
  <si>
    <t>Voorburg</t>
  </si>
  <si>
    <t>Reynaertcollege Hulst</t>
  </si>
  <si>
    <t>Hulst</t>
  </si>
  <si>
    <t>Bonhoeffercollege</t>
  </si>
  <si>
    <t>Enschede</t>
  </si>
  <si>
    <t>Jongens Jong - Amsterdam</t>
  </si>
  <si>
    <t>Sproeien veld 2+4+5</t>
  </si>
  <si>
    <t>veld 3</t>
  </si>
  <si>
    <t>veld 4</t>
  </si>
  <si>
    <t>Wissel</t>
  </si>
  <si>
    <t>Wissel + sproeien veld 2 + 5</t>
  </si>
  <si>
    <t>Zuidbroek veld</t>
  </si>
  <si>
    <t>Wissel + sproeien veld 4</t>
  </si>
  <si>
    <t>12.00</t>
  </si>
  <si>
    <t>veld 5*</t>
  </si>
  <si>
    <r>
      <t>II</t>
    </r>
    <r>
      <rPr>
        <sz val="9"/>
        <rFont val="Verdana"/>
        <family val="2"/>
      </rPr>
      <t>:2e van poule A</t>
    </r>
  </si>
  <si>
    <t>14.15</t>
  </si>
  <si>
    <t>3e van poule A</t>
  </si>
  <si>
    <t>3e van poule B</t>
  </si>
  <si>
    <t>4e van poule A</t>
  </si>
  <si>
    <t>4e van poule B</t>
  </si>
  <si>
    <t>14.35</t>
  </si>
  <si>
    <t>Coornhert Lyceum</t>
  </si>
  <si>
    <t>Haarlem</t>
  </si>
  <si>
    <t>Hervormd Lyceum Zuid</t>
  </si>
  <si>
    <t>Het Rijnlands Wassenaar</t>
  </si>
  <si>
    <t>Wassenaar</t>
  </si>
  <si>
    <t>Emmauscollege</t>
  </si>
  <si>
    <t>Stedelijk Gymnasium Leiden</t>
  </si>
  <si>
    <t>Odulphuslyceum</t>
  </si>
  <si>
    <t>Tilburg</t>
  </si>
  <si>
    <t>Revius Lyceum Doorn</t>
  </si>
  <si>
    <t>Doorn</t>
  </si>
  <si>
    <t>Jongens Oud - Amsterdam</t>
  </si>
  <si>
    <t>veld 5</t>
  </si>
  <si>
    <t>13.30</t>
  </si>
  <si>
    <t>15.35</t>
  </si>
  <si>
    <t>Eckartcollege</t>
  </si>
  <si>
    <t>Eindhoven</t>
  </si>
  <si>
    <t xml:space="preserve">College Hageveld </t>
  </si>
  <si>
    <t>Marnix College</t>
  </si>
  <si>
    <t>Ede</t>
  </si>
  <si>
    <t>RSG Broklede</t>
  </si>
  <si>
    <t>Breukelen</t>
  </si>
  <si>
    <t>Luzac Breda</t>
  </si>
  <si>
    <t>Breda</t>
  </si>
  <si>
    <t>Rijnlands Lyceum Wassenaar</t>
  </si>
  <si>
    <t>Maartens College</t>
  </si>
  <si>
    <t>Aantal scheidsrechters nodig</t>
  </si>
  <si>
    <t>Categorie</t>
  </si>
  <si>
    <t>Vereniging</t>
  </si>
  <si>
    <t>Velden</t>
  </si>
  <si>
    <t>Teams</t>
  </si>
  <si>
    <t>Scheidsrechters</t>
  </si>
  <si>
    <t>Meisjes Jong</t>
  </si>
  <si>
    <t>Pinoke</t>
  </si>
  <si>
    <t>Meisjes Oud</t>
  </si>
  <si>
    <t>Hurley</t>
  </si>
  <si>
    <t>Jongens Jong</t>
  </si>
  <si>
    <t>Jongens Oud</t>
  </si>
  <si>
    <t>reserve</t>
  </si>
  <si>
    <t xml:space="preserve">Berekening aantal scheidsrechters: </t>
  </si>
  <si>
    <t>Aant. wedstrijden</t>
  </si>
  <si>
    <t>MJ</t>
  </si>
  <si>
    <t>MO</t>
  </si>
  <si>
    <t>JJ</t>
  </si>
  <si>
    <t>JO</t>
  </si>
  <si>
    <t xml:space="preserve">176 fluitbeurten </t>
  </si>
  <si>
    <t xml:space="preserve">ongeveer 5 wedstrijden per scheids = 35 scheidsrechters nodig </t>
  </si>
  <si>
    <t>?</t>
  </si>
  <si>
    <t>Wissel+ sproeien veld 2 + 5</t>
  </si>
  <si>
    <t xml:space="preserve">Wissel  + start afhalen LUNCH </t>
  </si>
  <si>
    <t>Wissel  + start afhalen LUNCH</t>
  </si>
  <si>
    <t>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</si>
</sst>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"/>
      <name val="Verdana"/>
    </font>
    <font>
      <sz val="8"/>
      <name val="Verdana"/>
      <family val="2"/>
    </font>
    <font>
      <sz val="9"/>
      <name val="Verdana"/>
      <family val="2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i/>
      <sz val="9"/>
      <name val="Verdan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u/>
      <sz val="9"/>
      <name val="Verdana"/>
      <family val="2"/>
    </font>
    <font>
      <sz val="9"/>
      <color theme="1"/>
      <name val="Verdana"/>
      <family val="2"/>
    </font>
    <font>
      <strike/>
      <sz val="9"/>
      <name val="Verdana"/>
      <family val="2"/>
    </font>
    <font>
      <strike/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2" fillId="0" borderId="1" xfId="0" applyFont="1" applyBorder="1"/>
    <xf numFmtId="0" fontId="6" fillId="2" borderId="2" xfId="0" applyFont="1" applyFill="1" applyBorder="1"/>
    <xf numFmtId="0" fontId="6" fillId="0" borderId="2" xfId="0" applyFont="1" applyFill="1" applyBorder="1"/>
    <xf numFmtId="0" fontId="2" fillId="0" borderId="1" xfId="0" applyFont="1" applyFill="1" applyBorder="1"/>
    <xf numFmtId="0" fontId="0" fillId="0" borderId="0" xfId="0" applyFill="1"/>
    <xf numFmtId="0" fontId="4" fillId="0" borderId="1" xfId="0" applyFont="1" applyBorder="1"/>
    <xf numFmtId="0" fontId="6" fillId="3" borderId="2" xfId="0" applyFont="1" applyFill="1" applyBorder="1"/>
    <xf numFmtId="0" fontId="2" fillId="3" borderId="1" xfId="0" applyFont="1" applyFill="1" applyBorder="1"/>
    <xf numFmtId="0" fontId="4" fillId="0" borderId="1" xfId="0" applyFont="1" applyFill="1" applyBorder="1"/>
    <xf numFmtId="0" fontId="4" fillId="3" borderId="1" xfId="0" applyFont="1" applyFill="1" applyBorder="1"/>
    <xf numFmtId="0" fontId="3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Fill="1" applyBorder="1"/>
    <xf numFmtId="0" fontId="7" fillId="0" borderId="2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16" fontId="2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2" fillId="4" borderId="1" xfId="0" applyFont="1" applyFill="1" applyBorder="1"/>
    <xf numFmtId="0" fontId="4" fillId="4" borderId="1" xfId="0" applyFont="1" applyFill="1" applyBorder="1"/>
    <xf numFmtId="0" fontId="10" fillId="0" borderId="0" xfId="0" applyFont="1"/>
    <xf numFmtId="0" fontId="2" fillId="4" borderId="0" xfId="0" applyFont="1" applyFill="1"/>
    <xf numFmtId="0" fontId="2" fillId="4" borderId="1" xfId="0" applyFont="1" applyFill="1" applyBorder="1" applyAlignment="1">
      <alignment vertical="center"/>
    </xf>
    <xf numFmtId="0" fontId="2" fillId="4" borderId="0" xfId="0" applyFont="1" applyFill="1" applyBorder="1"/>
    <xf numFmtId="0" fontId="2" fillId="2" borderId="1" xfId="0" applyFont="1" applyFill="1" applyBorder="1"/>
    <xf numFmtId="0" fontId="6" fillId="3" borderId="1" xfId="0" applyFont="1" applyFill="1" applyBorder="1"/>
    <xf numFmtId="0" fontId="4" fillId="4" borderId="0" xfId="0" applyFont="1" applyFill="1"/>
    <xf numFmtId="0" fontId="11" fillId="0" borderId="1" xfId="0" applyFont="1" applyBorder="1"/>
    <xf numFmtId="16" fontId="11" fillId="0" borderId="1" xfId="0" applyNumberFormat="1" applyFont="1" applyBorder="1"/>
    <xf numFmtId="0" fontId="0" fillId="0" borderId="0" xfId="0" applyFill="1" applyBorder="1"/>
    <xf numFmtId="0" fontId="5" fillId="0" borderId="0" xfId="0" applyFont="1" applyFill="1" applyBorder="1"/>
    <xf numFmtId="16" fontId="2" fillId="0" borderId="0" xfId="0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2" fillId="0" borderId="0" xfId="0" applyFont="1"/>
    <xf numFmtId="0" fontId="12" fillId="0" borderId="1" xfId="0" applyFont="1" applyFill="1" applyBorder="1"/>
    <xf numFmtId="0" fontId="12" fillId="0" borderId="1" xfId="0" applyFont="1" applyBorder="1"/>
    <xf numFmtId="16" fontId="12" fillId="0" borderId="1" xfId="0" applyNumberFormat="1" applyFont="1" applyBorder="1"/>
    <xf numFmtId="0" fontId="12" fillId="3" borderId="1" xfId="0" applyFont="1" applyFill="1" applyBorder="1"/>
    <xf numFmtId="0" fontId="13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75"/>
  <sheetViews>
    <sheetView topLeftCell="B19" workbookViewId="0">
      <selection activeCell="B34" sqref="B34"/>
    </sheetView>
  </sheetViews>
  <sheetFormatPr defaultRowHeight="11.25" x14ac:dyDescent="0.15"/>
  <cols>
    <col min="1" max="1" width="3.25" bestFit="1" customWidth="1"/>
    <col min="2" max="2" width="7.75" customWidth="1"/>
    <col min="3" max="3" width="9.125" customWidth="1"/>
    <col min="4" max="4" width="32.875" bestFit="1" customWidth="1"/>
    <col min="5" max="5" width="3.375" bestFit="1" customWidth="1"/>
    <col min="6" max="6" width="32.875" bestFit="1" customWidth="1"/>
    <col min="7" max="7" width="2.75" customWidth="1"/>
    <col min="8" max="8" width="30.75" customWidth="1"/>
    <col min="9" max="9" width="3.5" bestFit="1" customWidth="1"/>
    <col min="10" max="10" width="29.375" customWidth="1"/>
    <col min="13" max="13" width="10.75" customWidth="1"/>
  </cols>
  <sheetData>
    <row r="1" spans="1:20" x14ac:dyDescent="0.15">
      <c r="A1" s="1"/>
      <c r="B1" s="2" t="s">
        <v>0</v>
      </c>
      <c r="C1" s="2"/>
      <c r="D1" s="1"/>
      <c r="E1" s="1"/>
      <c r="F1" s="1"/>
      <c r="G1" s="1"/>
      <c r="H1" s="1"/>
      <c r="I1" s="1"/>
      <c r="J1" s="3"/>
    </row>
    <row r="2" spans="1:20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0" x14ac:dyDescent="0.15">
      <c r="A3" s="1"/>
      <c r="B3" s="29" t="s">
        <v>1</v>
      </c>
      <c r="C3" s="1"/>
      <c r="D3" s="2" t="s">
        <v>2</v>
      </c>
      <c r="E3" s="2"/>
      <c r="F3" s="2" t="s">
        <v>3</v>
      </c>
      <c r="G3" s="2"/>
      <c r="H3" s="2" t="s">
        <v>4</v>
      </c>
      <c r="I3" s="2"/>
      <c r="J3" s="2" t="s">
        <v>5</v>
      </c>
    </row>
    <row r="4" spans="1:20" ht="15" x14ac:dyDescent="0.25">
      <c r="A4" s="1">
        <v>1</v>
      </c>
      <c r="B4" s="4" t="s">
        <v>6</v>
      </c>
      <c r="C4" s="4" t="s">
        <v>7</v>
      </c>
      <c r="D4" s="4" t="str">
        <f>D46</f>
        <v>Amstelveencollege</v>
      </c>
      <c r="E4" s="4"/>
      <c r="F4" s="4" t="str">
        <f>D47</f>
        <v>Bonaventuracollege Burggravenlaan</v>
      </c>
      <c r="G4" s="4"/>
      <c r="H4" s="5"/>
      <c r="I4" s="4"/>
      <c r="J4" s="5"/>
    </row>
    <row r="5" spans="1:20" ht="15" x14ac:dyDescent="0.25">
      <c r="A5" s="1"/>
      <c r="B5" s="4"/>
      <c r="C5" s="4" t="s">
        <v>8</v>
      </c>
      <c r="D5" s="4" t="str">
        <f>D48</f>
        <v>Gymnasium Hilversum</v>
      </c>
      <c r="E5" s="4"/>
      <c r="F5" s="4" t="str">
        <f>D49</f>
        <v>Leidsche Rijn College</v>
      </c>
      <c r="G5" s="4"/>
      <c r="H5" s="5"/>
      <c r="I5" s="4"/>
      <c r="J5" s="5"/>
      <c r="S5" s="6"/>
      <c r="T5" s="6"/>
    </row>
    <row r="6" spans="1:20" ht="15" x14ac:dyDescent="0.25">
      <c r="A6" s="1"/>
      <c r="B6" s="7"/>
      <c r="C6" s="7" t="s">
        <v>9</v>
      </c>
      <c r="D6" s="4" t="str">
        <f>H46</f>
        <v>Spinozalyceum</v>
      </c>
      <c r="E6" s="4"/>
      <c r="F6" s="4" t="str">
        <f>H47</f>
        <v>Erasmuscollege Zoetermeer</v>
      </c>
      <c r="G6" s="4"/>
      <c r="H6" s="5"/>
      <c r="I6" s="4"/>
      <c r="J6" s="5"/>
      <c r="L6" s="8"/>
      <c r="M6" s="6"/>
      <c r="N6" s="6"/>
      <c r="O6" s="8"/>
      <c r="S6" s="6"/>
      <c r="T6" s="6"/>
    </row>
    <row r="7" spans="1:20" ht="15" x14ac:dyDescent="0.25">
      <c r="A7" s="1"/>
      <c r="B7" s="4"/>
      <c r="C7" s="7" t="s">
        <v>10</v>
      </c>
      <c r="D7" s="4" t="str">
        <f>H48</f>
        <v>St. Bonifatiuscollege</v>
      </c>
      <c r="E7" s="4"/>
      <c r="F7" s="4" t="str">
        <f>H49</f>
        <v>Willem de Zwijgercollege</v>
      </c>
      <c r="G7" s="4"/>
      <c r="H7" s="5"/>
      <c r="I7" s="4"/>
      <c r="J7" s="5"/>
      <c r="L7" s="8"/>
      <c r="M7" s="6"/>
      <c r="N7" s="6"/>
      <c r="O7" s="8"/>
      <c r="S7" s="6"/>
      <c r="T7" s="6"/>
    </row>
    <row r="8" spans="1:20" ht="15" x14ac:dyDescent="0.25">
      <c r="A8" s="1"/>
      <c r="B8" s="26" t="s">
        <v>11</v>
      </c>
      <c r="C8" s="4"/>
      <c r="D8" s="4"/>
      <c r="E8" s="4"/>
      <c r="F8" s="4"/>
      <c r="G8" s="4"/>
      <c r="H8" s="4"/>
      <c r="I8" s="4"/>
      <c r="J8" s="4"/>
      <c r="L8" s="8"/>
      <c r="M8" s="6"/>
      <c r="N8" s="6"/>
      <c r="O8" s="8"/>
      <c r="S8" s="6"/>
      <c r="T8" s="6"/>
    </row>
    <row r="9" spans="1:20" ht="15" x14ac:dyDescent="0.25">
      <c r="A9" s="1">
        <v>2</v>
      </c>
      <c r="B9" s="4" t="s">
        <v>12</v>
      </c>
      <c r="C9" s="4" t="s">
        <v>7</v>
      </c>
      <c r="D9" s="4" t="str">
        <f>D52</f>
        <v>Beekdal Lyceum</v>
      </c>
      <c r="E9" s="4"/>
      <c r="F9" s="4" t="str">
        <f>D53</f>
        <v>Develstein College</v>
      </c>
      <c r="G9" s="4"/>
      <c r="H9" s="5"/>
      <c r="I9" s="4"/>
      <c r="J9" s="5"/>
      <c r="L9" s="8"/>
      <c r="M9" s="6"/>
      <c r="N9" s="6"/>
      <c r="O9" s="8"/>
      <c r="S9" s="6"/>
      <c r="T9" s="6"/>
    </row>
    <row r="10" spans="1:20" ht="15" x14ac:dyDescent="0.25">
      <c r="A10" s="1"/>
      <c r="B10" s="7"/>
      <c r="C10" s="4" t="s">
        <v>8</v>
      </c>
      <c r="D10" s="4" t="str">
        <f>D54</f>
        <v>Maurickcollege</v>
      </c>
      <c r="E10" s="4"/>
      <c r="F10" s="4" t="str">
        <f>D55</f>
        <v>?</v>
      </c>
      <c r="G10" s="4"/>
      <c r="H10" s="5"/>
      <c r="I10" s="4"/>
      <c r="J10" s="5"/>
      <c r="L10" s="8"/>
      <c r="M10" s="6"/>
      <c r="N10" s="6"/>
      <c r="O10" s="8"/>
      <c r="Q10" s="6"/>
      <c r="S10" s="6"/>
      <c r="T10" s="6"/>
    </row>
    <row r="11" spans="1:20" ht="15" x14ac:dyDescent="0.25">
      <c r="A11" s="1"/>
      <c r="B11" s="4"/>
      <c r="C11" s="7" t="s">
        <v>9</v>
      </c>
      <c r="D11" s="4" t="str">
        <f>H52</f>
        <v>Hageveld</v>
      </c>
      <c r="E11" s="4"/>
      <c r="F11" s="4" t="str">
        <f>H53</f>
        <v>Mill Hill College</v>
      </c>
      <c r="G11" s="4"/>
      <c r="H11" s="5"/>
      <c r="I11" s="4"/>
      <c r="J11" s="5"/>
      <c r="L11" s="8"/>
      <c r="M11" s="6"/>
      <c r="N11" s="6"/>
      <c r="O11" s="8"/>
      <c r="Q11" s="6"/>
      <c r="S11" s="6"/>
      <c r="T11" s="6"/>
    </row>
    <row r="12" spans="1:20" ht="15" x14ac:dyDescent="0.25">
      <c r="A12" s="1"/>
      <c r="B12" s="4"/>
      <c r="C12" s="7" t="s">
        <v>10</v>
      </c>
      <c r="D12" s="4" t="str">
        <f>H54</f>
        <v>Vakcollege Hilligersberg</v>
      </c>
      <c r="E12" s="4"/>
      <c r="F12" s="4" t="str">
        <f>H55</f>
        <v>Segbroek College</v>
      </c>
      <c r="G12" s="4"/>
      <c r="H12" s="5"/>
      <c r="I12" s="4"/>
      <c r="J12" s="5"/>
      <c r="L12" s="8"/>
      <c r="M12" s="6"/>
      <c r="N12" s="6"/>
      <c r="O12" s="8"/>
      <c r="Q12" s="6"/>
      <c r="S12" s="6"/>
      <c r="T12" s="6"/>
    </row>
    <row r="13" spans="1:20" ht="15" x14ac:dyDescent="0.25">
      <c r="A13" s="1"/>
      <c r="B13" s="26" t="s">
        <v>13</v>
      </c>
      <c r="C13" s="4"/>
      <c r="D13" s="4"/>
      <c r="E13" s="4"/>
      <c r="F13" s="4"/>
      <c r="G13" s="4"/>
      <c r="H13" s="4"/>
      <c r="I13" s="4"/>
      <c r="J13" s="4"/>
      <c r="L13" s="8"/>
      <c r="M13" s="6"/>
      <c r="N13" s="6"/>
      <c r="O13" s="8"/>
      <c r="Q13" s="6"/>
      <c r="S13" s="6"/>
      <c r="T13" s="6"/>
    </row>
    <row r="14" spans="1:20" ht="15" x14ac:dyDescent="0.25">
      <c r="A14" s="1">
        <v>3</v>
      </c>
      <c r="B14" s="4" t="s">
        <v>14</v>
      </c>
      <c r="C14" s="4" t="s">
        <v>7</v>
      </c>
      <c r="D14" s="4" t="str">
        <f>H47</f>
        <v>Erasmuscollege Zoetermeer</v>
      </c>
      <c r="E14" s="4"/>
      <c r="F14" s="4" t="str">
        <f>H49</f>
        <v>Willem de Zwijgercollege</v>
      </c>
      <c r="G14" s="4"/>
      <c r="H14" s="5"/>
      <c r="I14" s="4"/>
      <c r="J14" s="5"/>
      <c r="L14" s="8"/>
      <c r="M14" s="6"/>
      <c r="N14" s="6"/>
      <c r="O14" s="8"/>
      <c r="Q14" s="6"/>
      <c r="S14" s="6"/>
      <c r="T14" s="6"/>
    </row>
    <row r="15" spans="1:20" ht="15" x14ac:dyDescent="0.25">
      <c r="A15" s="1"/>
      <c r="B15" s="4"/>
      <c r="C15" s="4" t="s">
        <v>8</v>
      </c>
      <c r="D15" s="4" t="str">
        <f>H46</f>
        <v>Spinozalyceum</v>
      </c>
      <c r="E15" s="4"/>
      <c r="F15" s="4" t="str">
        <f>H48</f>
        <v>St. Bonifatiuscollege</v>
      </c>
      <c r="G15" s="4"/>
      <c r="H15" s="5"/>
      <c r="I15" s="4"/>
      <c r="J15" s="5"/>
      <c r="L15" s="8"/>
      <c r="M15" s="6"/>
      <c r="N15" s="6"/>
      <c r="O15" s="8"/>
      <c r="Q15" s="6"/>
      <c r="S15" s="6"/>
      <c r="T15" s="6"/>
    </row>
    <row r="16" spans="1:20" ht="15" x14ac:dyDescent="0.25">
      <c r="A16" s="1"/>
      <c r="B16" s="4"/>
      <c r="C16" s="7" t="s">
        <v>9</v>
      </c>
      <c r="D16" s="4" t="str">
        <f>D47</f>
        <v>Bonaventuracollege Burggravenlaan</v>
      </c>
      <c r="E16" s="4"/>
      <c r="F16" s="4" t="str">
        <f>D49</f>
        <v>Leidsche Rijn College</v>
      </c>
      <c r="G16" s="4"/>
      <c r="H16" s="5"/>
      <c r="I16" s="4"/>
      <c r="J16" s="5"/>
      <c r="L16" s="8"/>
      <c r="M16" s="6"/>
      <c r="N16" s="6"/>
      <c r="O16" s="8"/>
      <c r="Q16" s="6"/>
      <c r="S16" s="6"/>
      <c r="T16" s="6"/>
    </row>
    <row r="17" spans="1:20" ht="15" x14ac:dyDescent="0.25">
      <c r="A17" s="1"/>
      <c r="B17" s="4"/>
      <c r="C17" s="7" t="s">
        <v>10</v>
      </c>
      <c r="D17" s="4" t="str">
        <f>D46</f>
        <v>Amstelveencollege</v>
      </c>
      <c r="E17" s="4"/>
      <c r="F17" s="4" t="str">
        <f>D48</f>
        <v>Gymnasium Hilversum</v>
      </c>
      <c r="G17" s="4"/>
      <c r="H17" s="5"/>
      <c r="I17" s="4"/>
      <c r="J17" s="5"/>
      <c r="L17" s="8"/>
      <c r="M17" s="6"/>
      <c r="N17" s="6"/>
      <c r="O17" s="8"/>
      <c r="Q17" s="6"/>
      <c r="S17" s="6"/>
      <c r="T17" s="6"/>
    </row>
    <row r="18" spans="1:20" ht="15" x14ac:dyDescent="0.25">
      <c r="A18" s="1"/>
      <c r="B18" s="26" t="s">
        <v>15</v>
      </c>
      <c r="C18" s="7"/>
      <c r="D18" s="4"/>
      <c r="E18" s="4"/>
      <c r="F18" s="4"/>
      <c r="G18" s="4"/>
      <c r="H18" s="4"/>
      <c r="I18" s="4"/>
      <c r="J18" s="4"/>
      <c r="L18" s="8"/>
      <c r="M18" s="6"/>
      <c r="N18" s="6"/>
      <c r="O18" s="8"/>
      <c r="Q18" s="6"/>
      <c r="S18" s="6"/>
      <c r="T18" s="6"/>
    </row>
    <row r="19" spans="1:20" ht="15" x14ac:dyDescent="0.25">
      <c r="A19" s="1">
        <v>4</v>
      </c>
      <c r="B19" s="4" t="s">
        <v>16</v>
      </c>
      <c r="C19" s="4" t="s">
        <v>7</v>
      </c>
      <c r="D19" s="4" t="str">
        <f>H53</f>
        <v>Mill Hill College</v>
      </c>
      <c r="E19" s="4"/>
      <c r="F19" s="4" t="str">
        <f>H55</f>
        <v>Segbroek College</v>
      </c>
      <c r="G19" s="4"/>
      <c r="H19" s="5"/>
      <c r="I19" s="4"/>
      <c r="J19" s="5"/>
      <c r="L19" s="8"/>
      <c r="M19" s="6"/>
      <c r="N19" s="6"/>
      <c r="O19" s="8"/>
      <c r="Q19" s="6"/>
      <c r="S19" s="6"/>
      <c r="T19" s="6"/>
    </row>
    <row r="20" spans="1:20" ht="15" x14ac:dyDescent="0.25">
      <c r="A20" s="1"/>
      <c r="B20" s="4"/>
      <c r="C20" s="4" t="s">
        <v>8</v>
      </c>
      <c r="D20" s="4" t="str">
        <f>H52</f>
        <v>Hageveld</v>
      </c>
      <c r="E20" s="4"/>
      <c r="F20" s="4" t="str">
        <f>H54</f>
        <v>Vakcollege Hilligersberg</v>
      </c>
      <c r="G20" s="4"/>
      <c r="H20" s="5"/>
      <c r="I20" s="4"/>
      <c r="J20" s="5"/>
      <c r="L20" s="8"/>
      <c r="M20" s="6"/>
      <c r="N20" s="6"/>
      <c r="O20" s="8"/>
      <c r="Q20" s="6"/>
      <c r="S20" s="6"/>
      <c r="T20" s="6"/>
    </row>
    <row r="21" spans="1:20" ht="15" x14ac:dyDescent="0.25">
      <c r="A21" s="1"/>
      <c r="B21" s="7"/>
      <c r="C21" s="7" t="s">
        <v>9</v>
      </c>
      <c r="D21" s="4" t="str">
        <f>D53</f>
        <v>Develstein College</v>
      </c>
      <c r="E21" s="4"/>
      <c r="F21" s="4" t="str">
        <f>D55</f>
        <v>?</v>
      </c>
      <c r="G21" s="4"/>
      <c r="H21" s="5"/>
      <c r="I21" s="4"/>
      <c r="J21" s="5"/>
      <c r="L21" s="8"/>
      <c r="M21" s="6"/>
      <c r="N21" s="6"/>
      <c r="O21" s="8"/>
      <c r="Q21" s="6"/>
      <c r="S21" s="8"/>
      <c r="T21" s="8"/>
    </row>
    <row r="22" spans="1:20" ht="15" x14ac:dyDescent="0.25">
      <c r="A22" s="1"/>
      <c r="B22" s="4"/>
      <c r="C22" s="7" t="s">
        <v>10</v>
      </c>
      <c r="D22" s="4" t="str">
        <f>D52</f>
        <v>Beekdal Lyceum</v>
      </c>
      <c r="E22" s="4"/>
      <c r="F22" s="4" t="str">
        <f>D54</f>
        <v>Maurickcollege</v>
      </c>
      <c r="G22" s="4"/>
      <c r="H22" s="5"/>
      <c r="I22" s="4"/>
      <c r="J22" s="5"/>
      <c r="L22" s="8"/>
      <c r="M22" s="6"/>
      <c r="N22" s="6"/>
      <c r="O22" s="8"/>
      <c r="Q22" s="6"/>
    </row>
    <row r="23" spans="1:20" ht="15" x14ac:dyDescent="0.25">
      <c r="A23" s="1"/>
      <c r="B23" s="26" t="s">
        <v>11</v>
      </c>
      <c r="C23" s="7"/>
      <c r="D23" s="4"/>
      <c r="E23" s="4"/>
      <c r="F23" s="4"/>
      <c r="G23" s="4"/>
      <c r="H23" s="4"/>
      <c r="I23" s="4"/>
      <c r="J23" s="4"/>
      <c r="L23" s="8"/>
      <c r="M23" s="6"/>
      <c r="N23" s="6"/>
      <c r="O23" s="8"/>
    </row>
    <row r="24" spans="1:20" ht="15" x14ac:dyDescent="0.25">
      <c r="A24" s="1">
        <v>5</v>
      </c>
      <c r="B24" s="4" t="s">
        <v>17</v>
      </c>
      <c r="C24" s="4" t="s">
        <v>7</v>
      </c>
      <c r="D24" s="4" t="str">
        <f>D49</f>
        <v>Leidsche Rijn College</v>
      </c>
      <c r="E24" s="4"/>
      <c r="F24" s="4" t="str">
        <f>D46</f>
        <v>Amstelveencollege</v>
      </c>
      <c r="G24" s="4"/>
      <c r="H24" s="5"/>
      <c r="I24" s="4"/>
      <c r="J24" s="5"/>
      <c r="L24" s="8"/>
      <c r="M24" s="6"/>
      <c r="N24" s="6"/>
      <c r="O24" s="8"/>
    </row>
    <row r="25" spans="1:20" ht="15" x14ac:dyDescent="0.25">
      <c r="A25" s="1"/>
      <c r="B25" s="4"/>
      <c r="C25" s="4" t="s">
        <v>8</v>
      </c>
      <c r="D25" s="4" t="str">
        <f>D47</f>
        <v>Bonaventuracollege Burggravenlaan</v>
      </c>
      <c r="E25" s="4"/>
      <c r="F25" s="4" t="str">
        <f>D48</f>
        <v>Gymnasium Hilversum</v>
      </c>
      <c r="G25" s="4"/>
      <c r="H25" s="5"/>
      <c r="I25" s="4"/>
      <c r="J25" s="5"/>
      <c r="L25" s="8"/>
      <c r="M25" s="8"/>
      <c r="N25" s="6"/>
      <c r="O25" s="8"/>
    </row>
    <row r="26" spans="1:20" ht="15" x14ac:dyDescent="0.25">
      <c r="A26" s="1"/>
      <c r="B26" s="7"/>
      <c r="C26" s="7" t="s">
        <v>9</v>
      </c>
      <c r="D26" s="4" t="str">
        <f>H49</f>
        <v>Willem de Zwijgercollege</v>
      </c>
      <c r="E26" s="4"/>
      <c r="F26" s="4" t="str">
        <f>H46</f>
        <v>Spinozalyceum</v>
      </c>
      <c r="G26" s="4"/>
      <c r="H26" s="5"/>
      <c r="I26" s="4"/>
      <c r="J26" s="5"/>
      <c r="L26" s="8"/>
      <c r="M26" s="8"/>
      <c r="N26" s="6"/>
      <c r="O26" s="8"/>
    </row>
    <row r="27" spans="1:20" ht="15" x14ac:dyDescent="0.25">
      <c r="A27" s="1"/>
      <c r="B27" s="4"/>
      <c r="C27" s="7" t="s">
        <v>10</v>
      </c>
      <c r="D27" s="4" t="str">
        <f>H47</f>
        <v>Erasmuscollege Zoetermeer</v>
      </c>
      <c r="E27" s="4"/>
      <c r="F27" s="4" t="str">
        <f>H48</f>
        <v>St. Bonifatiuscollege</v>
      </c>
      <c r="G27" s="4"/>
      <c r="H27" s="5"/>
      <c r="I27" s="4"/>
      <c r="J27" s="5"/>
      <c r="L27" s="8"/>
      <c r="M27" s="8"/>
      <c r="N27" s="6"/>
      <c r="O27" s="8"/>
    </row>
    <row r="28" spans="1:20" ht="15" x14ac:dyDescent="0.25">
      <c r="A28" s="1"/>
      <c r="B28" s="26" t="s">
        <v>18</v>
      </c>
      <c r="C28" s="4"/>
      <c r="D28" s="4"/>
      <c r="E28" s="4"/>
      <c r="F28" s="4"/>
      <c r="G28" s="4"/>
      <c r="H28" s="4"/>
      <c r="I28" s="4"/>
      <c r="J28" s="4"/>
      <c r="L28" s="8"/>
      <c r="M28" s="8"/>
      <c r="N28" s="6"/>
      <c r="O28" s="8"/>
    </row>
    <row r="29" spans="1:20" ht="15" x14ac:dyDescent="0.25">
      <c r="A29" s="1">
        <v>6</v>
      </c>
      <c r="B29" s="4" t="s">
        <v>19</v>
      </c>
      <c r="C29" s="4" t="s">
        <v>7</v>
      </c>
      <c r="D29" s="4" t="str">
        <f>D55</f>
        <v>?</v>
      </c>
      <c r="E29" s="4"/>
      <c r="F29" s="4" t="str">
        <f>D52</f>
        <v>Beekdal Lyceum</v>
      </c>
      <c r="G29" s="4"/>
      <c r="H29" s="5"/>
      <c r="I29" s="4"/>
      <c r="J29" s="5"/>
      <c r="L29" s="8"/>
      <c r="M29" s="8"/>
      <c r="N29" s="6"/>
      <c r="O29" s="8"/>
    </row>
    <row r="30" spans="1:20" ht="15" x14ac:dyDescent="0.25">
      <c r="A30" s="1"/>
      <c r="B30" s="7"/>
      <c r="C30" s="4" t="s">
        <v>8</v>
      </c>
      <c r="D30" s="4" t="str">
        <f>D53</f>
        <v>Develstein College</v>
      </c>
      <c r="E30" s="4"/>
      <c r="F30" s="4" t="str">
        <f>D54</f>
        <v>Maurickcollege</v>
      </c>
      <c r="G30" s="4"/>
      <c r="H30" s="5"/>
      <c r="I30" s="4"/>
      <c r="J30" s="5"/>
      <c r="L30" s="8"/>
      <c r="M30" s="8"/>
      <c r="N30" s="6"/>
      <c r="O30" s="8"/>
    </row>
    <row r="31" spans="1:20" ht="15" x14ac:dyDescent="0.25">
      <c r="A31" s="1"/>
      <c r="B31" s="4"/>
      <c r="C31" s="7" t="s">
        <v>9</v>
      </c>
      <c r="D31" s="4" t="str">
        <f>H55</f>
        <v>Segbroek College</v>
      </c>
      <c r="E31" s="4"/>
      <c r="F31" s="4" t="str">
        <f>H52</f>
        <v>Hageveld</v>
      </c>
      <c r="G31" s="4"/>
      <c r="H31" s="5"/>
      <c r="I31" s="4"/>
      <c r="J31" s="5"/>
      <c r="L31" s="8"/>
      <c r="M31" s="8"/>
      <c r="N31" s="6"/>
      <c r="O31" s="8"/>
    </row>
    <row r="32" spans="1:20" ht="15" x14ac:dyDescent="0.25">
      <c r="A32" s="1"/>
      <c r="B32" s="4"/>
      <c r="C32" s="7" t="s">
        <v>10</v>
      </c>
      <c r="D32" s="4" t="str">
        <f>H53</f>
        <v>Mill Hill College</v>
      </c>
      <c r="E32" s="4"/>
      <c r="F32" s="4" t="str">
        <f>H54</f>
        <v>Vakcollege Hilligersberg</v>
      </c>
      <c r="G32" s="4"/>
      <c r="H32" s="5"/>
      <c r="I32" s="4"/>
      <c r="J32" s="5"/>
      <c r="L32" s="8"/>
      <c r="M32" s="8"/>
      <c r="N32" s="6"/>
      <c r="O32" s="8"/>
    </row>
    <row r="33" spans="1:15" ht="15" x14ac:dyDescent="0.25">
      <c r="A33" s="1"/>
      <c r="B33" s="26" t="s">
        <v>20</v>
      </c>
      <c r="C33" s="4"/>
      <c r="D33" s="4"/>
      <c r="E33" s="4"/>
      <c r="F33" s="4"/>
      <c r="G33" s="4"/>
      <c r="H33" s="4"/>
      <c r="I33" s="4"/>
      <c r="J33" s="4"/>
      <c r="L33" s="8"/>
      <c r="M33" s="8"/>
      <c r="N33" s="6"/>
      <c r="O33" s="8"/>
    </row>
    <row r="34" spans="1:15" ht="15" x14ac:dyDescent="0.25">
      <c r="A34" s="1">
        <v>7</v>
      </c>
      <c r="B34" s="7" t="s">
        <v>21</v>
      </c>
      <c r="C34" s="4" t="s">
        <v>7</v>
      </c>
      <c r="D34" s="9" t="s">
        <v>22</v>
      </c>
      <c r="E34" s="4"/>
      <c r="F34" s="4" t="s">
        <v>23</v>
      </c>
      <c r="G34" s="4"/>
      <c r="H34" s="10"/>
      <c r="I34" s="7"/>
      <c r="J34" s="10"/>
      <c r="L34" s="8"/>
      <c r="M34" s="8"/>
      <c r="N34" s="6"/>
      <c r="O34" s="8"/>
    </row>
    <row r="35" spans="1:15" ht="15" x14ac:dyDescent="0.25">
      <c r="A35" s="1"/>
      <c r="B35" s="4"/>
      <c r="C35" s="4" t="s">
        <v>8</v>
      </c>
      <c r="D35" s="9" t="s">
        <v>24</v>
      </c>
      <c r="E35" s="4"/>
      <c r="F35" s="4" t="s">
        <v>25</v>
      </c>
      <c r="G35" s="4"/>
      <c r="H35" s="10"/>
      <c r="I35" s="4"/>
      <c r="J35" s="10"/>
      <c r="L35" s="8"/>
      <c r="M35" s="8"/>
      <c r="N35" s="6"/>
      <c r="O35" s="8"/>
    </row>
    <row r="36" spans="1:15" ht="15" x14ac:dyDescent="0.25">
      <c r="A36" s="1"/>
      <c r="B36" s="4"/>
      <c r="C36" s="7" t="s">
        <v>9</v>
      </c>
      <c r="D36" s="9" t="s">
        <v>26</v>
      </c>
      <c r="E36" s="4"/>
      <c r="F36" s="4" t="s">
        <v>27</v>
      </c>
      <c r="G36" s="4"/>
      <c r="H36" s="10"/>
      <c r="I36" s="4"/>
      <c r="J36" s="10"/>
    </row>
    <row r="37" spans="1:15" ht="15" x14ac:dyDescent="0.25">
      <c r="A37" s="1"/>
      <c r="B37" s="4"/>
      <c r="C37" s="7" t="s">
        <v>10</v>
      </c>
      <c r="D37" s="9" t="s">
        <v>28</v>
      </c>
      <c r="E37" s="4"/>
      <c r="F37" s="4" t="s">
        <v>29</v>
      </c>
      <c r="G37" s="4"/>
      <c r="H37" s="10"/>
      <c r="I37" s="4"/>
      <c r="J37" s="10"/>
    </row>
    <row r="38" spans="1:15" x14ac:dyDescent="0.15">
      <c r="A38" s="1"/>
      <c r="B38" s="26" t="s">
        <v>11</v>
      </c>
      <c r="C38" s="7"/>
      <c r="D38" s="4"/>
      <c r="E38" s="4"/>
      <c r="F38" s="4"/>
      <c r="G38" s="4"/>
      <c r="H38" s="4"/>
      <c r="I38" s="4"/>
      <c r="J38" s="4"/>
    </row>
    <row r="39" spans="1:15" ht="15" x14ac:dyDescent="0.25">
      <c r="A39" s="1">
        <v>9</v>
      </c>
      <c r="B39" s="4" t="s">
        <v>30</v>
      </c>
      <c r="C39" s="4" t="s">
        <v>7</v>
      </c>
      <c r="D39" s="4" t="s">
        <v>31</v>
      </c>
      <c r="E39" s="4"/>
      <c r="F39" s="4" t="s">
        <v>32</v>
      </c>
      <c r="G39" s="4"/>
      <c r="H39" s="33"/>
      <c r="I39" s="7"/>
      <c r="J39" s="33"/>
    </row>
    <row r="40" spans="1:15" ht="15" x14ac:dyDescent="0.25">
      <c r="A40" s="1"/>
      <c r="B40" s="4"/>
      <c r="C40" s="4" t="s">
        <v>8</v>
      </c>
      <c r="D40" s="4" t="s">
        <v>33</v>
      </c>
      <c r="E40" s="4"/>
      <c r="F40" s="4" t="s">
        <v>34</v>
      </c>
      <c r="G40" s="4"/>
      <c r="H40" s="33"/>
      <c r="I40" s="7"/>
      <c r="J40" s="33"/>
    </row>
    <row r="41" spans="1:15" x14ac:dyDescent="0.15">
      <c r="A41" s="1"/>
      <c r="B41" s="12" t="s">
        <v>35</v>
      </c>
      <c r="C41" s="4"/>
      <c r="D41" s="4"/>
      <c r="E41" s="4"/>
      <c r="F41" s="4"/>
      <c r="G41" s="4"/>
      <c r="H41" s="4"/>
      <c r="I41" s="4"/>
      <c r="J41" s="4"/>
    </row>
    <row r="42" spans="1:15" x14ac:dyDescent="0.15">
      <c r="A42" s="1">
        <v>11</v>
      </c>
      <c r="B42" s="9" t="s">
        <v>36</v>
      </c>
      <c r="C42" s="13" t="s">
        <v>37</v>
      </c>
      <c r="D42" s="4" t="s">
        <v>38</v>
      </c>
      <c r="E42" s="4"/>
      <c r="F42" s="4" t="s">
        <v>39</v>
      </c>
      <c r="G42" s="4"/>
      <c r="H42" s="11"/>
      <c r="I42" s="4"/>
      <c r="J42" s="11"/>
    </row>
    <row r="43" spans="1:15" x14ac:dyDescent="0.15">
      <c r="A43" s="1"/>
      <c r="B43" s="9" t="s">
        <v>40</v>
      </c>
      <c r="C43" s="12"/>
      <c r="D43" s="9" t="s">
        <v>41</v>
      </c>
      <c r="E43" s="4"/>
      <c r="F43" s="4"/>
      <c r="G43" s="4"/>
      <c r="H43" s="4"/>
      <c r="I43" s="4"/>
      <c r="J43" s="4"/>
    </row>
    <row r="44" spans="1:1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5" x14ac:dyDescent="0.15">
      <c r="A45" s="1"/>
      <c r="B45" s="1"/>
      <c r="C45" s="1"/>
      <c r="D45" s="2" t="s">
        <v>42</v>
      </c>
      <c r="E45" s="1"/>
      <c r="F45" s="1"/>
      <c r="G45" s="2"/>
      <c r="H45" s="2" t="s">
        <v>43</v>
      </c>
      <c r="I45" s="1"/>
      <c r="J45" s="1"/>
    </row>
    <row r="46" spans="1:15" ht="12" customHeight="1" x14ac:dyDescent="0.25">
      <c r="A46" s="1"/>
      <c r="B46" s="1"/>
      <c r="C46" s="1"/>
      <c r="D46" s="4" t="s">
        <v>44</v>
      </c>
      <c r="E46" s="4"/>
      <c r="F46" s="4" t="s">
        <v>45</v>
      </c>
      <c r="G46" s="1"/>
      <c r="H46" s="4" t="s">
        <v>46</v>
      </c>
      <c r="I46" s="4"/>
      <c r="J46" s="4" t="s">
        <v>47</v>
      </c>
      <c r="L46" s="14"/>
    </row>
    <row r="47" spans="1:15" x14ac:dyDescent="0.15">
      <c r="A47" s="1"/>
      <c r="B47" s="1"/>
      <c r="C47" s="1"/>
      <c r="D47" s="4" t="s">
        <v>48</v>
      </c>
      <c r="E47" s="4"/>
      <c r="F47" s="4" t="s">
        <v>49</v>
      </c>
      <c r="G47" s="1"/>
      <c r="H47" s="4" t="s">
        <v>50</v>
      </c>
      <c r="I47" s="4"/>
      <c r="J47" s="4" t="s">
        <v>51</v>
      </c>
    </row>
    <row r="48" spans="1:15" x14ac:dyDescent="0.15">
      <c r="A48" s="1"/>
      <c r="B48" s="1"/>
      <c r="C48" s="1"/>
      <c r="D48" s="4" t="s">
        <v>52</v>
      </c>
      <c r="E48" s="4"/>
      <c r="F48" s="4" t="s">
        <v>53</v>
      </c>
      <c r="G48" s="1"/>
      <c r="H48" s="4" t="s">
        <v>54</v>
      </c>
      <c r="I48" s="4"/>
      <c r="J48" s="4" t="s">
        <v>55</v>
      </c>
    </row>
    <row r="49" spans="1:10" x14ac:dyDescent="0.15">
      <c r="B49" s="1"/>
      <c r="C49" s="1"/>
      <c r="D49" s="4" t="s">
        <v>56</v>
      </c>
      <c r="E49" s="4"/>
      <c r="F49" s="4" t="s">
        <v>57</v>
      </c>
      <c r="G49" s="1"/>
      <c r="H49" s="4" t="s">
        <v>58</v>
      </c>
      <c r="I49" s="4"/>
      <c r="J49" s="4" t="s">
        <v>59</v>
      </c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2" t="s">
        <v>60</v>
      </c>
      <c r="E51" s="1"/>
      <c r="F51" s="1"/>
      <c r="G51" s="1"/>
      <c r="H51" s="2" t="s">
        <v>61</v>
      </c>
      <c r="I51" s="1"/>
      <c r="J51" s="1"/>
    </row>
    <row r="52" spans="1:10" x14ac:dyDescent="0.15">
      <c r="A52" s="1"/>
      <c r="B52" s="1"/>
      <c r="C52" s="1"/>
      <c r="D52" s="4" t="s">
        <v>62</v>
      </c>
      <c r="E52" s="4"/>
      <c r="F52" s="4" t="s">
        <v>63</v>
      </c>
      <c r="G52" s="1"/>
      <c r="H52" s="4" t="s">
        <v>64</v>
      </c>
      <c r="I52" s="4"/>
      <c r="J52" s="4" t="s">
        <v>65</v>
      </c>
    </row>
    <row r="53" spans="1:10" x14ac:dyDescent="0.15">
      <c r="A53" s="1"/>
      <c r="B53" s="1"/>
      <c r="C53" s="1"/>
      <c r="D53" s="4" t="s">
        <v>66</v>
      </c>
      <c r="E53" s="4"/>
      <c r="F53" s="4" t="s">
        <v>67</v>
      </c>
      <c r="G53" s="1"/>
      <c r="H53" s="4" t="s">
        <v>68</v>
      </c>
      <c r="I53" s="4"/>
      <c r="J53" s="4" t="s">
        <v>69</v>
      </c>
    </row>
    <row r="54" spans="1:10" x14ac:dyDescent="0.15">
      <c r="A54" s="1"/>
      <c r="B54" s="1"/>
      <c r="C54" s="1"/>
      <c r="D54" s="4" t="s">
        <v>70</v>
      </c>
      <c r="E54" s="4"/>
      <c r="F54" s="4" t="s">
        <v>71</v>
      </c>
      <c r="G54" s="1"/>
      <c r="H54" s="4" t="s">
        <v>72</v>
      </c>
      <c r="I54" s="4"/>
      <c r="J54" s="4" t="s">
        <v>73</v>
      </c>
    </row>
    <row r="55" spans="1:10" x14ac:dyDescent="0.15">
      <c r="A55" s="1"/>
      <c r="B55" s="1"/>
      <c r="C55" s="1"/>
      <c r="D55" s="7" t="s">
        <v>175</v>
      </c>
      <c r="E55" s="4"/>
      <c r="F55" s="4" t="s">
        <v>175</v>
      </c>
      <c r="G55" s="1"/>
      <c r="H55" s="4" t="s">
        <v>74</v>
      </c>
      <c r="I55" s="4"/>
      <c r="J55" s="4" t="s">
        <v>75</v>
      </c>
    </row>
    <row r="57" spans="1:10" x14ac:dyDescent="0.15">
      <c r="D57" s="2"/>
    </row>
    <row r="58" spans="1:10" x14ac:dyDescent="0.15">
      <c r="H58" s="2"/>
    </row>
    <row r="59" spans="1:10" x14ac:dyDescent="0.15">
      <c r="H59" s="1"/>
    </row>
    <row r="60" spans="1:10" x14ac:dyDescent="0.15">
      <c r="H60" s="1"/>
    </row>
    <row r="61" spans="1:10" x14ac:dyDescent="0.15">
      <c r="D61" s="17"/>
      <c r="E61" s="17"/>
      <c r="F61" s="17"/>
      <c r="G61" s="17"/>
      <c r="H61" s="15"/>
      <c r="I61" s="17"/>
      <c r="J61" s="17"/>
    </row>
    <row r="62" spans="1:10" x14ac:dyDescent="0.15">
      <c r="D62" s="16"/>
      <c r="E62" s="15"/>
      <c r="F62" s="15"/>
      <c r="G62" s="16"/>
      <c r="H62" s="15"/>
      <c r="I62" s="15"/>
      <c r="J62" s="15"/>
    </row>
    <row r="63" spans="1:10" x14ac:dyDescent="0.15">
      <c r="D63" s="15"/>
      <c r="E63" s="15"/>
      <c r="F63" s="15"/>
      <c r="G63" s="15"/>
      <c r="H63" s="15"/>
      <c r="I63" s="15"/>
      <c r="J63" s="15"/>
    </row>
    <row r="64" spans="1:10" x14ac:dyDescent="0.15">
      <c r="D64" s="15"/>
      <c r="E64" s="15"/>
      <c r="F64" s="15"/>
      <c r="G64" s="15"/>
      <c r="H64" s="19"/>
      <c r="I64" s="15"/>
      <c r="J64" s="15"/>
    </row>
    <row r="65" spans="4:10" x14ac:dyDescent="0.15">
      <c r="D65" s="16"/>
      <c r="E65" s="15"/>
      <c r="F65" s="15"/>
      <c r="G65" s="15"/>
      <c r="H65" s="19"/>
      <c r="I65" s="15"/>
      <c r="J65" s="15"/>
    </row>
    <row r="66" spans="4:10" x14ac:dyDescent="0.15">
      <c r="D66" s="16"/>
      <c r="E66" s="15"/>
      <c r="F66" s="15"/>
      <c r="G66" s="15"/>
      <c r="H66" s="19"/>
      <c r="I66" s="15"/>
      <c r="J66" s="15"/>
    </row>
    <row r="67" spans="4:10" x14ac:dyDescent="0.15">
      <c r="D67" s="15"/>
      <c r="E67" s="15"/>
      <c r="F67" s="15"/>
      <c r="G67" s="15"/>
      <c r="H67" s="19"/>
      <c r="I67" s="15"/>
      <c r="J67" s="15"/>
    </row>
    <row r="68" spans="4:10" x14ac:dyDescent="0.15">
      <c r="D68" s="16"/>
      <c r="E68" s="15"/>
      <c r="F68" s="15"/>
      <c r="G68" s="15"/>
      <c r="H68" s="15"/>
      <c r="I68" s="15"/>
      <c r="J68" s="15"/>
    </row>
    <row r="69" spans="4:10" x14ac:dyDescent="0.15">
      <c r="D69" s="15"/>
      <c r="E69" s="15"/>
      <c r="F69" s="15"/>
      <c r="G69" s="15"/>
      <c r="H69" s="19"/>
      <c r="I69" s="15"/>
      <c r="J69" s="15"/>
    </row>
    <row r="70" spans="4:10" x14ac:dyDescent="0.15">
      <c r="D70" s="15"/>
      <c r="E70" s="15"/>
      <c r="F70" s="15"/>
      <c r="G70" s="15"/>
      <c r="H70" s="19"/>
      <c r="I70" s="15"/>
      <c r="J70" s="15"/>
    </row>
    <row r="71" spans="4:10" x14ac:dyDescent="0.15">
      <c r="D71" s="16"/>
      <c r="E71" s="15"/>
      <c r="F71" s="15"/>
      <c r="G71" s="15"/>
      <c r="H71" s="15"/>
      <c r="I71" s="15"/>
      <c r="J71" s="15"/>
    </row>
    <row r="72" spans="4:10" x14ac:dyDescent="0.15">
      <c r="D72" s="15"/>
      <c r="E72" s="15"/>
      <c r="F72" s="15"/>
      <c r="G72" s="15"/>
      <c r="H72" s="19"/>
      <c r="I72" s="15"/>
      <c r="J72" s="15"/>
    </row>
    <row r="73" spans="4:10" x14ac:dyDescent="0.15">
      <c r="D73" s="17"/>
      <c r="E73" s="17"/>
      <c r="F73" s="17"/>
      <c r="G73" s="17"/>
      <c r="H73" s="19"/>
      <c r="I73" s="17"/>
      <c r="J73" s="17"/>
    </row>
    <row r="74" spans="4:10" x14ac:dyDescent="0.15">
      <c r="D74" s="17"/>
      <c r="E74" s="17"/>
      <c r="F74" s="17"/>
      <c r="G74" s="17"/>
      <c r="H74" s="19"/>
      <c r="I74" s="17"/>
      <c r="J74" s="17"/>
    </row>
    <row r="75" spans="4:10" x14ac:dyDescent="0.15">
      <c r="H75" s="1"/>
    </row>
  </sheetData>
  <phoneticPr fontId="1" type="noConversion"/>
  <pageMargins left="0.78740157480314965" right="0.78740157480314965" top="1.1811023622047245" bottom="0.78740157480314965" header="0.39370078740157483" footer="0.39370078740157483"/>
  <pageSetup paperSize="9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V55"/>
  <sheetViews>
    <sheetView topLeftCell="A16" workbookViewId="0">
      <selection activeCell="K40" sqref="K40"/>
    </sheetView>
  </sheetViews>
  <sheetFormatPr defaultRowHeight="11.25" x14ac:dyDescent="0.15"/>
  <cols>
    <col min="1" max="1" width="3.25" customWidth="1"/>
    <col min="4" max="4" width="25.375" bestFit="1" customWidth="1"/>
    <col min="5" max="5" width="3.5" bestFit="1" customWidth="1"/>
    <col min="6" max="6" width="23.75" customWidth="1"/>
    <col min="7" max="7" width="2.25" customWidth="1"/>
    <col min="8" max="8" width="21.875" customWidth="1"/>
    <col min="9" max="9" width="3.5" bestFit="1" customWidth="1"/>
    <col min="10" max="10" width="20.75" customWidth="1"/>
  </cols>
  <sheetData>
    <row r="1" spans="1:22" x14ac:dyDescent="0.15">
      <c r="A1" s="15"/>
      <c r="B1" s="16" t="s">
        <v>76</v>
      </c>
      <c r="C1" s="16"/>
      <c r="D1" s="15"/>
      <c r="E1" s="15"/>
      <c r="F1" s="15"/>
      <c r="G1" s="15"/>
      <c r="H1" s="15"/>
      <c r="I1" s="15"/>
      <c r="J1" s="3"/>
      <c r="L1" s="15"/>
      <c r="M1" s="16"/>
      <c r="N1" s="16"/>
      <c r="O1" s="15"/>
      <c r="P1" s="15"/>
      <c r="Q1" s="15"/>
      <c r="R1" s="15"/>
      <c r="S1" s="15"/>
      <c r="T1" s="15"/>
      <c r="U1" s="3"/>
      <c r="V1" s="17"/>
    </row>
    <row r="2" spans="1:22" x14ac:dyDescent="0.15">
      <c r="A2" s="15"/>
      <c r="B2" s="16"/>
      <c r="C2" s="16"/>
      <c r="D2" s="15"/>
      <c r="E2" s="15"/>
      <c r="F2" s="15"/>
      <c r="G2" s="15"/>
      <c r="H2" s="15"/>
      <c r="I2" s="15"/>
      <c r="J2" s="15"/>
      <c r="L2" s="15"/>
      <c r="M2" s="16"/>
      <c r="N2" s="16"/>
      <c r="O2" s="15"/>
      <c r="P2" s="15"/>
      <c r="Q2" s="15"/>
      <c r="R2" s="15"/>
      <c r="S2" s="15"/>
      <c r="T2" s="15"/>
      <c r="U2" s="15"/>
      <c r="V2" s="17"/>
    </row>
    <row r="3" spans="1:22" ht="15" x14ac:dyDescent="0.25">
      <c r="A3" s="15"/>
      <c r="B3" s="31" t="s">
        <v>77</v>
      </c>
      <c r="C3" s="15"/>
      <c r="D3" s="16" t="s">
        <v>2</v>
      </c>
      <c r="E3" s="16"/>
      <c r="F3" s="16" t="s">
        <v>3</v>
      </c>
      <c r="G3" s="16"/>
      <c r="H3" s="16" t="s">
        <v>4</v>
      </c>
      <c r="I3" s="16"/>
      <c r="J3" s="16" t="s">
        <v>5</v>
      </c>
      <c r="L3" s="15"/>
      <c r="M3" s="16"/>
      <c r="N3" s="18"/>
      <c r="O3" s="6"/>
      <c r="P3" s="6"/>
      <c r="Q3" s="18"/>
      <c r="R3" s="16"/>
      <c r="S3" s="16"/>
      <c r="T3" s="16"/>
      <c r="U3" s="16"/>
      <c r="V3" s="17"/>
    </row>
    <row r="4" spans="1:22" ht="15" x14ac:dyDescent="0.25">
      <c r="A4" s="15">
        <v>1</v>
      </c>
      <c r="B4" s="4" t="s">
        <v>6</v>
      </c>
      <c r="C4" s="4" t="s">
        <v>78</v>
      </c>
      <c r="D4" s="4" t="str">
        <f>D41</f>
        <v>Gymnasium Hilversum</v>
      </c>
      <c r="E4" s="4"/>
      <c r="F4" s="4" t="str">
        <f>D42</f>
        <v>Erasmuscollege Zoetermeer</v>
      </c>
      <c r="G4" s="4"/>
      <c r="H4" s="5"/>
      <c r="I4" s="4"/>
      <c r="J4" s="5"/>
      <c r="L4" s="15"/>
      <c r="M4" s="15"/>
      <c r="N4" s="19"/>
      <c r="O4" s="6"/>
      <c r="P4" s="6"/>
      <c r="Q4" s="19"/>
      <c r="R4" s="15"/>
      <c r="S4" s="15"/>
      <c r="T4" s="15"/>
      <c r="U4" s="15"/>
      <c r="V4" s="17"/>
    </row>
    <row r="5" spans="1:22" ht="15" x14ac:dyDescent="0.25">
      <c r="A5" s="15"/>
      <c r="B5" s="4"/>
      <c r="C5" s="4" t="s">
        <v>79</v>
      </c>
      <c r="D5" s="4" t="str">
        <f>D43</f>
        <v>Keizer Karel College</v>
      </c>
      <c r="E5" s="4"/>
      <c r="F5" s="4" t="str">
        <f>D44</f>
        <v>Sint Maartenscollege</v>
      </c>
      <c r="G5" s="4"/>
      <c r="H5" s="5"/>
      <c r="I5" s="4"/>
      <c r="J5" s="5"/>
      <c r="L5" s="15"/>
      <c r="M5" s="15"/>
      <c r="N5" s="19"/>
      <c r="O5" s="6"/>
      <c r="P5" s="6"/>
      <c r="Q5" s="19"/>
      <c r="R5" s="15"/>
      <c r="S5" s="19"/>
      <c r="T5" s="15"/>
      <c r="U5" s="15"/>
      <c r="V5" s="17"/>
    </row>
    <row r="6" spans="1:22" ht="15" x14ac:dyDescent="0.25">
      <c r="A6" s="15"/>
      <c r="B6" s="26" t="s">
        <v>20</v>
      </c>
      <c r="C6" s="7"/>
      <c r="D6" s="4"/>
      <c r="E6" s="4"/>
      <c r="F6" s="4"/>
      <c r="G6" s="4"/>
      <c r="H6" s="4"/>
      <c r="I6" s="4"/>
      <c r="J6" s="4"/>
      <c r="L6" s="15"/>
      <c r="M6" s="15"/>
      <c r="N6" s="19"/>
      <c r="O6" s="6"/>
      <c r="P6" s="6"/>
      <c r="Q6" s="19"/>
      <c r="R6" s="15"/>
      <c r="S6" s="15"/>
      <c r="T6" s="15"/>
      <c r="U6" s="15"/>
      <c r="V6" s="17"/>
    </row>
    <row r="7" spans="1:22" ht="15" x14ac:dyDescent="0.25">
      <c r="A7" s="15">
        <v>2</v>
      </c>
      <c r="B7" s="4" t="s">
        <v>80</v>
      </c>
      <c r="C7" s="4" t="s">
        <v>78</v>
      </c>
      <c r="D7" s="4" t="str">
        <f>H41</f>
        <v>Laar en Berg</v>
      </c>
      <c r="E7" s="4"/>
      <c r="F7" s="4" t="str">
        <f>H42</f>
        <v>Thorbecke Lyceum</v>
      </c>
      <c r="G7" s="4"/>
      <c r="H7" s="5"/>
      <c r="I7" s="4"/>
      <c r="J7" s="5"/>
      <c r="L7" s="15"/>
      <c r="M7" s="15"/>
      <c r="N7" s="19"/>
      <c r="O7" s="6"/>
      <c r="P7" s="6"/>
      <c r="Q7" s="19"/>
      <c r="R7" s="15"/>
      <c r="S7" s="19"/>
      <c r="T7" s="15"/>
      <c r="U7" s="15"/>
      <c r="V7" s="17"/>
    </row>
    <row r="8" spans="1:22" ht="15" x14ac:dyDescent="0.25">
      <c r="A8" s="15"/>
      <c r="B8" s="4"/>
      <c r="C8" s="4" t="s">
        <v>79</v>
      </c>
      <c r="D8" s="4" t="str">
        <f>H43</f>
        <v>RSG Lingecollege</v>
      </c>
      <c r="E8" s="4"/>
      <c r="F8" s="4" t="str">
        <f>H44</f>
        <v>Mill Hill College</v>
      </c>
      <c r="G8" s="4"/>
      <c r="H8" s="5"/>
      <c r="I8" s="4"/>
      <c r="J8" s="5"/>
      <c r="L8" s="15"/>
      <c r="M8" s="19"/>
      <c r="N8" s="19"/>
      <c r="O8" s="6"/>
      <c r="P8" s="6"/>
      <c r="Q8" s="19"/>
      <c r="R8" s="15"/>
      <c r="S8" s="19"/>
      <c r="T8" s="15"/>
      <c r="U8" s="15"/>
      <c r="V8" s="17"/>
    </row>
    <row r="9" spans="1:22" ht="15" x14ac:dyDescent="0.25">
      <c r="A9" s="15"/>
      <c r="B9" s="26" t="s">
        <v>81</v>
      </c>
      <c r="C9" s="7"/>
      <c r="D9" s="4"/>
      <c r="E9" s="4"/>
      <c r="F9" s="4"/>
      <c r="G9" s="4"/>
      <c r="H9" s="4"/>
      <c r="I9" s="4"/>
      <c r="J9" s="4"/>
      <c r="L9" s="15"/>
      <c r="M9" s="15"/>
      <c r="N9" s="19"/>
      <c r="O9" s="6"/>
      <c r="P9" s="6"/>
      <c r="Q9" s="19"/>
      <c r="R9" s="15"/>
      <c r="S9" s="15"/>
      <c r="T9" s="15"/>
      <c r="U9" s="15"/>
      <c r="V9" s="17"/>
    </row>
    <row r="10" spans="1:22" ht="15" x14ac:dyDescent="0.25">
      <c r="A10" s="15">
        <v>3</v>
      </c>
      <c r="B10" s="4" t="s">
        <v>82</v>
      </c>
      <c r="C10" s="4" t="s">
        <v>79</v>
      </c>
      <c r="D10" s="4" t="str">
        <f>D45</f>
        <v>Reynaertcollege Hulst</v>
      </c>
      <c r="E10" s="4"/>
      <c r="F10" s="4" t="str">
        <f>D41</f>
        <v>Gymnasium Hilversum</v>
      </c>
      <c r="G10" s="4"/>
      <c r="H10" s="5"/>
      <c r="I10" s="4"/>
      <c r="J10" s="5"/>
      <c r="L10" s="15"/>
      <c r="M10" s="19"/>
      <c r="N10" s="19"/>
      <c r="O10" s="6"/>
      <c r="P10" s="6"/>
      <c r="Q10" s="19"/>
      <c r="R10" s="15"/>
      <c r="S10" s="19"/>
      <c r="T10" s="15"/>
      <c r="U10" s="15"/>
      <c r="V10" s="17"/>
    </row>
    <row r="11" spans="1:22" ht="15" x14ac:dyDescent="0.25">
      <c r="A11" s="15"/>
      <c r="B11" s="7"/>
      <c r="C11" s="7" t="s">
        <v>83</v>
      </c>
      <c r="D11" s="4" t="str">
        <f>D42</f>
        <v>Erasmuscollege Zoetermeer</v>
      </c>
      <c r="E11" s="4"/>
      <c r="F11" s="4" t="str">
        <f>D43</f>
        <v>Keizer Karel College</v>
      </c>
      <c r="G11" s="4"/>
      <c r="H11" s="5"/>
      <c r="I11" s="4"/>
      <c r="J11" s="5"/>
      <c r="L11" s="15"/>
      <c r="M11" s="15"/>
      <c r="N11" s="19"/>
      <c r="O11" s="6"/>
      <c r="P11" s="6"/>
      <c r="Q11" s="19"/>
      <c r="R11" s="15"/>
      <c r="S11" s="15"/>
      <c r="T11" s="15"/>
      <c r="U11" s="15"/>
      <c r="V11" s="17"/>
    </row>
    <row r="12" spans="1:22" ht="14.25" customHeight="1" x14ac:dyDescent="0.15">
      <c r="A12" s="15"/>
      <c r="B12" s="30" t="s">
        <v>84</v>
      </c>
      <c r="C12" s="7"/>
      <c r="D12" s="4"/>
      <c r="E12" s="4"/>
      <c r="F12" s="4"/>
      <c r="G12" s="4"/>
      <c r="H12" s="4"/>
      <c r="I12" s="4"/>
      <c r="J12" s="4"/>
      <c r="L12" s="15"/>
      <c r="M12" s="15"/>
      <c r="N12" s="19"/>
      <c r="O12" s="19"/>
      <c r="P12" s="19"/>
      <c r="Q12" s="19"/>
      <c r="R12" s="15"/>
      <c r="S12" s="19"/>
      <c r="T12" s="15"/>
      <c r="U12" s="15"/>
      <c r="V12" s="17"/>
    </row>
    <row r="13" spans="1:22" ht="15" x14ac:dyDescent="0.25">
      <c r="A13" s="15">
        <v>4</v>
      </c>
      <c r="B13" s="4" t="s">
        <v>85</v>
      </c>
      <c r="C13" s="4" t="s">
        <v>78</v>
      </c>
      <c r="D13" s="4" t="str">
        <f>H45</f>
        <v>Bonhoeffercollege</v>
      </c>
      <c r="E13" s="4"/>
      <c r="F13" s="4" t="str">
        <f>H41</f>
        <v>Laar en Berg</v>
      </c>
      <c r="G13" s="4"/>
      <c r="H13" s="5"/>
      <c r="I13" s="4"/>
      <c r="J13" s="5"/>
      <c r="L13" s="15"/>
      <c r="M13" s="19"/>
      <c r="N13" s="19"/>
      <c r="O13" s="19"/>
      <c r="P13" s="19"/>
      <c r="Q13" s="19"/>
      <c r="R13" s="15"/>
      <c r="S13" s="19"/>
      <c r="T13" s="15"/>
      <c r="U13" s="15"/>
      <c r="V13" s="17"/>
    </row>
    <row r="14" spans="1:22" ht="15" x14ac:dyDescent="0.25">
      <c r="A14" s="15"/>
      <c r="B14" s="4"/>
      <c r="C14" s="4" t="s">
        <v>79</v>
      </c>
      <c r="D14" s="4" t="str">
        <f>H42</f>
        <v>Thorbecke Lyceum</v>
      </c>
      <c r="E14" s="4"/>
      <c r="F14" s="4" t="str">
        <f>H43</f>
        <v>RSG Lingecollege</v>
      </c>
      <c r="G14" s="4"/>
      <c r="H14" s="5"/>
      <c r="I14" s="4"/>
      <c r="J14" s="5"/>
      <c r="L14" s="6"/>
      <c r="M14" s="15"/>
      <c r="N14" s="6"/>
      <c r="O14" s="19"/>
      <c r="P14" s="19"/>
      <c r="Q14" s="6"/>
      <c r="R14" s="15"/>
      <c r="S14" s="15"/>
      <c r="T14" s="15"/>
      <c r="U14" s="15"/>
      <c r="V14" s="17"/>
    </row>
    <row r="15" spans="1:22" ht="15" x14ac:dyDescent="0.25">
      <c r="A15" s="15"/>
      <c r="B15" s="26" t="s">
        <v>20</v>
      </c>
      <c r="C15" s="7"/>
      <c r="D15" s="4"/>
      <c r="E15" s="4"/>
      <c r="F15" s="4"/>
      <c r="G15" s="4"/>
      <c r="H15" s="4"/>
      <c r="I15" s="4"/>
      <c r="J15" s="4"/>
      <c r="L15" s="6"/>
      <c r="M15" s="15"/>
      <c r="N15" s="6"/>
      <c r="O15" s="19"/>
      <c r="P15" s="19"/>
      <c r="Q15" s="6"/>
      <c r="R15" s="15"/>
      <c r="S15" s="15"/>
      <c r="T15" s="15"/>
      <c r="U15" s="15"/>
      <c r="V15" s="17"/>
    </row>
    <row r="16" spans="1:22" ht="15" x14ac:dyDescent="0.25">
      <c r="A16" s="15">
        <v>5</v>
      </c>
      <c r="B16" s="4" t="s">
        <v>86</v>
      </c>
      <c r="C16" s="4" t="s">
        <v>78</v>
      </c>
      <c r="D16" s="4" t="str">
        <f>D44</f>
        <v>Sint Maartenscollege</v>
      </c>
      <c r="E16" s="4"/>
      <c r="F16" s="4" t="str">
        <f>D45</f>
        <v>Reynaertcollege Hulst</v>
      </c>
      <c r="G16" s="4"/>
      <c r="H16" s="5"/>
      <c r="I16" s="4"/>
      <c r="J16" s="5"/>
      <c r="L16" s="20"/>
      <c r="M16" s="19"/>
      <c r="N16" s="6"/>
      <c r="O16" s="19"/>
      <c r="P16" s="15"/>
      <c r="Q16" s="6"/>
      <c r="R16" s="15"/>
      <c r="S16" s="19"/>
      <c r="T16" s="15"/>
      <c r="U16" s="15"/>
      <c r="V16" s="17"/>
    </row>
    <row r="17" spans="1:22" ht="15" x14ac:dyDescent="0.25">
      <c r="A17" s="15"/>
      <c r="B17" s="4"/>
      <c r="C17" s="4" t="s">
        <v>79</v>
      </c>
      <c r="D17" s="4" t="str">
        <f>D41</f>
        <v>Gymnasium Hilversum</v>
      </c>
      <c r="E17" s="4"/>
      <c r="F17" s="4" t="str">
        <f>D43</f>
        <v>Keizer Karel College</v>
      </c>
      <c r="G17" s="4"/>
      <c r="H17" s="5"/>
      <c r="I17" s="4"/>
      <c r="J17" s="5"/>
      <c r="L17" s="20"/>
      <c r="M17" s="15"/>
      <c r="N17" s="6"/>
      <c r="O17" s="19"/>
      <c r="P17" s="15"/>
      <c r="Q17" s="6"/>
      <c r="R17" s="15"/>
      <c r="S17" s="15"/>
      <c r="T17" s="15"/>
      <c r="U17" s="15"/>
      <c r="V17" s="17"/>
    </row>
    <row r="18" spans="1:22" ht="15" x14ac:dyDescent="0.25">
      <c r="A18" s="15"/>
      <c r="B18" s="26" t="s">
        <v>87</v>
      </c>
      <c r="C18" s="7"/>
      <c r="D18" s="4"/>
      <c r="E18" s="4"/>
      <c r="F18" s="4"/>
      <c r="G18" s="4"/>
      <c r="H18" s="4"/>
      <c r="I18" s="4"/>
      <c r="J18" s="4"/>
      <c r="L18" s="6"/>
      <c r="M18" s="19"/>
      <c r="N18" s="6"/>
      <c r="O18" s="19"/>
      <c r="P18" s="15"/>
      <c r="Q18" s="6"/>
      <c r="R18" s="15"/>
      <c r="S18" s="19"/>
      <c r="T18" s="15"/>
      <c r="U18" s="15"/>
      <c r="V18" s="17"/>
    </row>
    <row r="19" spans="1:22" ht="15" x14ac:dyDescent="0.25">
      <c r="A19" s="15">
        <v>6</v>
      </c>
      <c r="B19" s="4" t="s">
        <v>88</v>
      </c>
      <c r="C19" s="4" t="s">
        <v>78</v>
      </c>
      <c r="D19" s="4" t="str">
        <f>H44</f>
        <v>Mill Hill College</v>
      </c>
      <c r="E19" s="4"/>
      <c r="F19" s="4" t="str">
        <f>H45</f>
        <v>Bonhoeffercollege</v>
      </c>
      <c r="G19" s="4"/>
      <c r="H19" s="5"/>
      <c r="I19" s="4"/>
      <c r="J19" s="5"/>
      <c r="L19" s="6"/>
      <c r="M19" s="15"/>
      <c r="N19" s="6"/>
      <c r="O19" s="19"/>
      <c r="P19" s="15"/>
      <c r="Q19" s="6"/>
      <c r="R19" s="15"/>
      <c r="S19" s="15"/>
      <c r="T19" s="15"/>
      <c r="U19" s="15"/>
      <c r="V19" s="17"/>
    </row>
    <row r="20" spans="1:22" ht="15" x14ac:dyDescent="0.25">
      <c r="A20" s="15"/>
      <c r="B20" s="4"/>
      <c r="C20" s="4" t="s">
        <v>83</v>
      </c>
      <c r="D20" s="4" t="str">
        <f>H41</f>
        <v>Laar en Berg</v>
      </c>
      <c r="E20" s="4"/>
      <c r="F20" s="4" t="str">
        <f>H43</f>
        <v>RSG Lingecollege</v>
      </c>
      <c r="G20" s="4"/>
      <c r="H20" s="5"/>
      <c r="I20" s="4"/>
      <c r="J20" s="5"/>
      <c r="L20" s="6"/>
      <c r="M20" s="15"/>
      <c r="N20" s="6"/>
      <c r="O20" s="19"/>
      <c r="P20" s="15"/>
      <c r="Q20" s="6"/>
      <c r="R20" s="15"/>
      <c r="S20" s="19"/>
      <c r="T20" s="15"/>
      <c r="U20" s="15"/>
      <c r="V20" s="17"/>
    </row>
    <row r="21" spans="1:22" ht="15" x14ac:dyDescent="0.25">
      <c r="A21" s="15"/>
      <c r="B21" s="26" t="s">
        <v>84</v>
      </c>
      <c r="C21" s="7"/>
      <c r="D21" s="4"/>
      <c r="E21" s="4"/>
      <c r="F21" s="4"/>
      <c r="G21" s="4"/>
      <c r="H21" s="4"/>
      <c r="I21" s="4"/>
      <c r="J21" s="4"/>
      <c r="K21" s="8"/>
      <c r="L21" s="6"/>
      <c r="M21" s="6"/>
      <c r="N21" s="6"/>
      <c r="O21" s="19"/>
      <c r="P21" s="15"/>
      <c r="Q21" s="6"/>
      <c r="R21" s="15"/>
      <c r="S21" s="19"/>
      <c r="T21" s="15"/>
      <c r="U21" s="15"/>
      <c r="V21" s="17"/>
    </row>
    <row r="22" spans="1:22" ht="15" x14ac:dyDescent="0.25">
      <c r="A22" s="15">
        <v>7</v>
      </c>
      <c r="B22" s="4" t="s">
        <v>19</v>
      </c>
      <c r="C22" s="4" t="s">
        <v>78</v>
      </c>
      <c r="D22" s="4" t="str">
        <f>D43</f>
        <v>Keizer Karel College</v>
      </c>
      <c r="E22" s="4"/>
      <c r="F22" s="4" t="str">
        <f>D45</f>
        <v>Reynaertcollege Hulst</v>
      </c>
      <c r="G22" s="4"/>
      <c r="H22" s="5"/>
      <c r="I22" s="4"/>
      <c r="J22" s="5"/>
      <c r="K22" s="37"/>
      <c r="L22" s="6"/>
      <c r="M22" s="6"/>
      <c r="N22" s="15"/>
      <c r="O22" s="19"/>
      <c r="P22" s="15"/>
      <c r="Q22" s="6"/>
      <c r="R22" s="15"/>
      <c r="S22" s="15"/>
      <c r="T22" s="15"/>
      <c r="U22" s="15"/>
      <c r="V22" s="17"/>
    </row>
    <row r="23" spans="1:22" ht="15" x14ac:dyDescent="0.25">
      <c r="A23" s="15"/>
      <c r="B23" s="7"/>
      <c r="C23" s="7" t="s">
        <v>79</v>
      </c>
      <c r="D23" s="4" t="str">
        <f>D42</f>
        <v>Erasmuscollege Zoetermeer</v>
      </c>
      <c r="E23" s="4"/>
      <c r="F23" s="4" t="str">
        <f>D44</f>
        <v>Sint Maartenscollege</v>
      </c>
      <c r="G23" s="4"/>
      <c r="H23" s="5"/>
      <c r="I23" s="4"/>
      <c r="J23" s="5"/>
      <c r="K23" s="37"/>
      <c r="L23" s="6"/>
      <c r="M23" s="6"/>
      <c r="N23" s="19"/>
      <c r="O23" s="19"/>
      <c r="P23" s="15"/>
      <c r="Q23" s="6"/>
      <c r="R23" s="15"/>
      <c r="S23" s="19"/>
      <c r="T23" s="15"/>
      <c r="U23" s="15"/>
      <c r="V23" s="17"/>
    </row>
    <row r="24" spans="1:22" ht="15" x14ac:dyDescent="0.25">
      <c r="A24" s="15"/>
      <c r="B24" s="26" t="s">
        <v>15</v>
      </c>
      <c r="C24" s="7"/>
      <c r="D24" s="4"/>
      <c r="E24" s="4"/>
      <c r="F24" s="4"/>
      <c r="G24" s="4"/>
      <c r="H24" s="4"/>
      <c r="I24" s="4"/>
      <c r="J24" s="4"/>
      <c r="K24" s="8"/>
      <c r="L24" s="6"/>
      <c r="M24" s="6"/>
      <c r="N24" s="15"/>
      <c r="O24" s="15"/>
      <c r="P24" s="15"/>
      <c r="Q24" s="6"/>
      <c r="R24" s="15"/>
      <c r="S24" s="15"/>
      <c r="T24" s="15"/>
      <c r="U24" s="15"/>
      <c r="V24" s="17"/>
    </row>
    <row r="25" spans="1:22" ht="15" x14ac:dyDescent="0.25">
      <c r="A25" s="15">
        <v>8</v>
      </c>
      <c r="B25" s="4" t="s">
        <v>89</v>
      </c>
      <c r="C25" s="4" t="s">
        <v>78</v>
      </c>
      <c r="D25" s="4" t="str">
        <f>H43</f>
        <v>RSG Lingecollege</v>
      </c>
      <c r="E25" s="4"/>
      <c r="F25" s="4" t="str">
        <f>H45</f>
        <v>Bonhoeffercollege</v>
      </c>
      <c r="G25" s="4"/>
      <c r="H25" s="5"/>
      <c r="I25" s="4"/>
      <c r="J25" s="5"/>
      <c r="K25" s="37"/>
      <c r="L25" s="6"/>
      <c r="M25" s="6"/>
      <c r="N25" s="15"/>
      <c r="O25" s="15"/>
      <c r="P25" s="15"/>
      <c r="Q25" s="6"/>
      <c r="R25" s="15"/>
      <c r="S25" s="19"/>
      <c r="T25" s="15"/>
      <c r="U25" s="15"/>
      <c r="V25" s="17"/>
    </row>
    <row r="26" spans="1:22" ht="15" x14ac:dyDescent="0.25">
      <c r="A26" s="15"/>
      <c r="B26" s="4"/>
      <c r="C26" s="4" t="s">
        <v>79</v>
      </c>
      <c r="D26" s="4" t="str">
        <f>H42</f>
        <v>Thorbecke Lyceum</v>
      </c>
      <c r="E26" s="4"/>
      <c r="F26" s="4" t="str">
        <f>H44</f>
        <v>Mill Hill College</v>
      </c>
      <c r="G26" s="4"/>
      <c r="H26" s="5"/>
      <c r="I26" s="4"/>
      <c r="J26" s="5"/>
      <c r="K26" s="37"/>
      <c r="L26" s="6"/>
      <c r="M26" s="6"/>
      <c r="N26" s="19"/>
      <c r="O26" s="19"/>
      <c r="P26" s="15"/>
      <c r="Q26" s="15"/>
      <c r="R26" s="15"/>
      <c r="S26" s="19"/>
      <c r="T26" s="15"/>
      <c r="U26" s="15"/>
      <c r="V26" s="17"/>
    </row>
    <row r="27" spans="1:22" ht="15" x14ac:dyDescent="0.25">
      <c r="A27" s="15"/>
      <c r="B27" s="26" t="s">
        <v>90</v>
      </c>
      <c r="C27" s="7"/>
      <c r="D27" s="4"/>
      <c r="E27" s="4"/>
      <c r="F27" s="4"/>
      <c r="G27" s="4"/>
      <c r="H27" s="4"/>
      <c r="I27" s="4"/>
      <c r="J27" s="4"/>
      <c r="K27" s="8"/>
      <c r="L27" s="6"/>
      <c r="M27" s="6"/>
      <c r="N27" s="15"/>
      <c r="O27" s="15"/>
      <c r="P27" s="15"/>
      <c r="Q27" s="19"/>
      <c r="R27" s="15"/>
      <c r="S27" s="15"/>
      <c r="T27" s="15"/>
      <c r="U27" s="15"/>
      <c r="V27" s="17"/>
    </row>
    <row r="28" spans="1:22" ht="15" x14ac:dyDescent="0.25">
      <c r="A28" s="15">
        <v>9</v>
      </c>
      <c r="B28" s="4" t="s">
        <v>91</v>
      </c>
      <c r="C28" s="4" t="s">
        <v>79</v>
      </c>
      <c r="D28" s="4" t="str">
        <f>D44</f>
        <v>Sint Maartenscollege</v>
      </c>
      <c r="E28" s="4"/>
      <c r="F28" s="4" t="str">
        <f>D41</f>
        <v>Gymnasium Hilversum</v>
      </c>
      <c r="G28" s="4"/>
      <c r="H28" s="5"/>
      <c r="I28" s="4"/>
      <c r="J28" s="5"/>
      <c r="K28" s="37"/>
      <c r="L28" s="6"/>
      <c r="M28" s="6"/>
      <c r="N28" s="15"/>
      <c r="O28" s="15"/>
      <c r="P28" s="15"/>
      <c r="Q28" s="19"/>
      <c r="R28" s="15"/>
      <c r="S28" s="19"/>
      <c r="T28" s="15"/>
      <c r="U28" s="15"/>
      <c r="V28" s="17"/>
    </row>
    <row r="29" spans="1:22" ht="15" x14ac:dyDescent="0.25">
      <c r="A29" s="15"/>
      <c r="B29" s="4"/>
      <c r="C29" s="4" t="s">
        <v>83</v>
      </c>
      <c r="D29" s="4" t="str">
        <f>D45</f>
        <v>Reynaertcollege Hulst</v>
      </c>
      <c r="E29" s="4"/>
      <c r="F29" s="4" t="str">
        <f>D42</f>
        <v>Erasmuscollege Zoetermeer</v>
      </c>
      <c r="G29" s="4"/>
      <c r="H29" s="5"/>
      <c r="I29" s="4"/>
      <c r="J29" s="5"/>
      <c r="K29" s="37"/>
      <c r="L29" s="6"/>
      <c r="M29" s="6"/>
      <c r="N29" s="19"/>
      <c r="O29" s="19"/>
      <c r="P29" s="15"/>
      <c r="Q29" s="15"/>
      <c r="R29" s="15"/>
      <c r="S29" s="19"/>
      <c r="T29" s="15"/>
      <c r="U29" s="15"/>
      <c r="V29" s="17"/>
    </row>
    <row r="30" spans="1:22" x14ac:dyDescent="0.15">
      <c r="A30" s="15"/>
      <c r="B30" s="26" t="s">
        <v>20</v>
      </c>
      <c r="C30" s="7"/>
      <c r="D30" s="4"/>
      <c r="E30" s="4"/>
      <c r="F30" s="4"/>
      <c r="G30" s="4"/>
      <c r="H30" s="4"/>
      <c r="I30" s="4"/>
      <c r="J30" s="4"/>
      <c r="K30" s="8"/>
      <c r="L30" s="19"/>
      <c r="M30" s="19"/>
      <c r="N30" s="15"/>
      <c r="O30" s="18"/>
      <c r="P30" s="15"/>
      <c r="Q30" s="15"/>
      <c r="R30" s="15"/>
      <c r="S30" s="19"/>
      <c r="T30" s="15"/>
      <c r="U30" s="15"/>
      <c r="V30" s="17"/>
    </row>
    <row r="31" spans="1:22" ht="15" x14ac:dyDescent="0.25">
      <c r="A31" s="15">
        <v>10</v>
      </c>
      <c r="B31" s="4" t="s">
        <v>92</v>
      </c>
      <c r="C31" s="4" t="s">
        <v>78</v>
      </c>
      <c r="D31" s="4" t="str">
        <f>H44</f>
        <v>Mill Hill College</v>
      </c>
      <c r="E31" s="4"/>
      <c r="F31" s="4" t="str">
        <f>H41</f>
        <v>Laar en Berg</v>
      </c>
      <c r="G31" s="4"/>
      <c r="H31" s="5"/>
      <c r="I31" s="4"/>
      <c r="J31" s="5"/>
      <c r="K31" s="37"/>
      <c r="L31" s="15"/>
      <c r="M31" s="15"/>
      <c r="N31" s="15"/>
      <c r="O31" s="18"/>
      <c r="P31" s="15"/>
      <c r="Q31" s="15"/>
      <c r="R31" s="15"/>
      <c r="S31" s="19"/>
      <c r="T31" s="15"/>
      <c r="U31" s="15"/>
      <c r="V31" s="17"/>
    </row>
    <row r="32" spans="1:22" ht="15" x14ac:dyDescent="0.25">
      <c r="A32" s="15"/>
      <c r="B32" s="4"/>
      <c r="C32" s="4" t="s">
        <v>79</v>
      </c>
      <c r="D32" s="4" t="str">
        <f>H45</f>
        <v>Bonhoeffercollege</v>
      </c>
      <c r="E32" s="4"/>
      <c r="F32" s="4" t="str">
        <f>H42</f>
        <v>Thorbecke Lyceum</v>
      </c>
      <c r="G32" s="4"/>
      <c r="H32" s="5"/>
      <c r="I32" s="4"/>
      <c r="J32" s="5"/>
      <c r="K32" s="37"/>
      <c r="L32" s="15"/>
      <c r="M32" s="19"/>
      <c r="N32" s="21"/>
      <c r="O32" s="22"/>
      <c r="P32" s="21"/>
      <c r="Q32" s="21"/>
      <c r="R32" s="15"/>
      <c r="S32" s="15"/>
      <c r="T32" s="15"/>
      <c r="U32" s="15"/>
      <c r="V32" s="17"/>
    </row>
    <row r="33" spans="1:22" x14ac:dyDescent="0.15">
      <c r="A33" s="15"/>
      <c r="B33" s="26" t="s">
        <v>93</v>
      </c>
      <c r="C33" s="7"/>
      <c r="D33" s="4"/>
      <c r="E33" s="4"/>
      <c r="F33" s="4"/>
      <c r="G33" s="4"/>
      <c r="H33" s="4"/>
      <c r="I33" s="4"/>
      <c r="J33" s="4"/>
      <c r="L33" s="15"/>
      <c r="M33" s="15"/>
      <c r="N33" s="21"/>
      <c r="O33" s="22"/>
      <c r="P33" s="21"/>
      <c r="Q33" s="21"/>
      <c r="R33" s="15"/>
      <c r="S33" s="19"/>
      <c r="T33" s="15"/>
      <c r="U33" s="15"/>
      <c r="V33" s="17"/>
    </row>
    <row r="34" spans="1:22" x14ac:dyDescent="0.15">
      <c r="A34" s="15">
        <v>11</v>
      </c>
      <c r="B34" s="4" t="s">
        <v>94</v>
      </c>
      <c r="C34" s="4" t="s">
        <v>78</v>
      </c>
      <c r="D34" s="9" t="s">
        <v>22</v>
      </c>
      <c r="E34" s="4"/>
      <c r="F34" s="4" t="s">
        <v>23</v>
      </c>
      <c r="G34" s="4"/>
      <c r="H34" s="11"/>
      <c r="I34" s="4"/>
      <c r="J34" s="11"/>
      <c r="L34" s="15"/>
      <c r="M34" s="19"/>
      <c r="N34" s="19"/>
      <c r="O34" s="19"/>
      <c r="P34" s="15"/>
      <c r="Q34" s="15"/>
      <c r="R34" s="15"/>
      <c r="S34" s="19"/>
      <c r="T34" s="15"/>
      <c r="U34" s="15"/>
      <c r="V34" s="17"/>
    </row>
    <row r="35" spans="1:22" x14ac:dyDescent="0.15">
      <c r="A35" s="15"/>
      <c r="B35" s="4"/>
      <c r="C35" s="4" t="s">
        <v>79</v>
      </c>
      <c r="D35" s="9" t="s">
        <v>24</v>
      </c>
      <c r="E35" s="4"/>
      <c r="F35" s="4" t="s">
        <v>25</v>
      </c>
      <c r="G35" s="4"/>
      <c r="H35" s="11"/>
      <c r="I35" s="4"/>
      <c r="J35" s="11"/>
      <c r="L35" s="15"/>
      <c r="M35" s="15"/>
      <c r="N35" s="15"/>
      <c r="O35" s="19"/>
      <c r="P35" s="15"/>
      <c r="Q35" s="15"/>
      <c r="R35" s="15"/>
      <c r="S35" s="15"/>
      <c r="T35" s="15"/>
      <c r="U35" s="15"/>
      <c r="V35" s="17"/>
    </row>
    <row r="36" spans="1:22" x14ac:dyDescent="0.15">
      <c r="A36" s="15"/>
      <c r="B36" s="9" t="s">
        <v>35</v>
      </c>
      <c r="C36" s="4"/>
      <c r="D36" s="4"/>
      <c r="E36" s="4"/>
      <c r="F36" s="4"/>
      <c r="G36" s="4"/>
      <c r="H36" s="4"/>
      <c r="I36" s="4"/>
      <c r="J36" s="4"/>
      <c r="L36" s="15"/>
      <c r="M36" s="15"/>
      <c r="N36" s="21"/>
      <c r="O36" s="22"/>
      <c r="P36" s="21"/>
      <c r="Q36" s="21"/>
      <c r="R36" s="15"/>
      <c r="S36" s="15"/>
      <c r="T36" s="15"/>
      <c r="U36" s="15"/>
      <c r="V36" s="17"/>
    </row>
    <row r="37" spans="1:22" x14ac:dyDescent="0.15">
      <c r="A37" s="15">
        <v>13</v>
      </c>
      <c r="B37" s="13" t="s">
        <v>95</v>
      </c>
      <c r="C37" s="13" t="s">
        <v>37</v>
      </c>
      <c r="D37" s="4" t="s">
        <v>96</v>
      </c>
      <c r="E37" s="4"/>
      <c r="F37" s="4" t="s">
        <v>97</v>
      </c>
      <c r="G37" s="4"/>
      <c r="H37" s="11"/>
      <c r="I37" s="4"/>
      <c r="J37" s="11"/>
      <c r="L37" s="15"/>
      <c r="M37" s="16"/>
      <c r="N37" s="16"/>
      <c r="O37" s="18"/>
      <c r="P37" s="15"/>
      <c r="Q37" s="15"/>
      <c r="R37" s="15"/>
      <c r="S37" s="19"/>
      <c r="T37" s="15"/>
      <c r="U37" s="15"/>
      <c r="V37" s="17"/>
    </row>
    <row r="38" spans="1:22" x14ac:dyDescent="0.15">
      <c r="A38" s="15"/>
      <c r="B38" s="9" t="s">
        <v>98</v>
      </c>
      <c r="C38" s="9"/>
      <c r="D38" s="9" t="s">
        <v>41</v>
      </c>
      <c r="E38" s="4"/>
      <c r="F38" s="4"/>
      <c r="G38" s="4"/>
      <c r="H38" s="4"/>
      <c r="I38" s="4"/>
      <c r="J38" s="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7"/>
    </row>
    <row r="39" spans="1:22" x14ac:dyDescent="0.15">
      <c r="A39" s="15"/>
      <c r="B39" s="19"/>
      <c r="C39" s="19"/>
      <c r="D39" s="15"/>
      <c r="E39" s="15"/>
      <c r="F39" s="15"/>
      <c r="G39" s="15"/>
      <c r="H39" s="15"/>
      <c r="I39" s="15"/>
      <c r="J39" s="15"/>
      <c r="L39" s="15"/>
      <c r="M39" s="19"/>
      <c r="N39" s="19"/>
      <c r="O39" s="18"/>
      <c r="P39" s="15"/>
      <c r="Q39" s="15"/>
      <c r="R39" s="15"/>
      <c r="S39" s="16"/>
      <c r="T39" s="15"/>
      <c r="U39" s="15"/>
      <c r="V39" s="17"/>
    </row>
    <row r="40" spans="1:22" x14ac:dyDescent="0.15">
      <c r="A40" s="15"/>
      <c r="B40" s="19"/>
      <c r="C40" s="19"/>
      <c r="D40" s="16" t="s">
        <v>42</v>
      </c>
      <c r="E40" s="15"/>
      <c r="F40" s="15"/>
      <c r="G40" s="15"/>
      <c r="H40" s="16" t="s">
        <v>43</v>
      </c>
      <c r="I40" s="15"/>
      <c r="J40" s="15"/>
      <c r="L40" s="15"/>
      <c r="M40" s="15"/>
      <c r="N40" s="15"/>
      <c r="O40" s="17"/>
      <c r="P40" s="15"/>
      <c r="Q40" s="17"/>
      <c r="R40" s="15"/>
      <c r="S40" s="17"/>
      <c r="T40" s="15"/>
      <c r="U40" s="17"/>
      <c r="V40" s="17"/>
    </row>
    <row r="41" spans="1:22" x14ac:dyDescent="0.15">
      <c r="A41" s="15"/>
      <c r="B41" s="19"/>
      <c r="C41" s="19"/>
      <c r="D41" s="4" t="s">
        <v>52</v>
      </c>
      <c r="E41" s="4"/>
      <c r="F41" s="4" t="s">
        <v>53</v>
      </c>
      <c r="G41" s="15"/>
      <c r="H41" s="4" t="s">
        <v>99</v>
      </c>
      <c r="I41" s="4"/>
      <c r="J41" s="4" t="s">
        <v>100</v>
      </c>
      <c r="L41" s="15"/>
      <c r="M41" s="15"/>
      <c r="N41" s="15"/>
      <c r="O41" s="17"/>
      <c r="P41" s="15"/>
      <c r="Q41" s="17"/>
      <c r="R41" s="15"/>
      <c r="S41" s="17"/>
      <c r="T41" s="15"/>
      <c r="U41" s="17"/>
      <c r="V41" s="17"/>
    </row>
    <row r="42" spans="1:22" x14ac:dyDescent="0.15">
      <c r="A42" s="15"/>
      <c r="B42" s="15"/>
      <c r="C42" s="15"/>
      <c r="D42" s="4" t="s">
        <v>50</v>
      </c>
      <c r="E42" s="4"/>
      <c r="F42" s="4" t="s">
        <v>51</v>
      </c>
      <c r="G42" s="15"/>
      <c r="H42" s="4" t="s">
        <v>101</v>
      </c>
      <c r="I42" s="4"/>
      <c r="J42" s="4" t="s">
        <v>73</v>
      </c>
      <c r="L42" s="15"/>
      <c r="M42" s="15"/>
      <c r="N42" s="15"/>
      <c r="O42" s="17"/>
      <c r="P42" s="15"/>
      <c r="Q42" s="17"/>
      <c r="R42" s="15"/>
      <c r="S42" s="17"/>
      <c r="T42" s="15"/>
      <c r="U42" s="17"/>
      <c r="V42" s="17"/>
    </row>
    <row r="43" spans="1:22" x14ac:dyDescent="0.15">
      <c r="A43" s="15"/>
      <c r="B43" s="15"/>
      <c r="C43" s="15"/>
      <c r="D43" s="4" t="s">
        <v>102</v>
      </c>
      <c r="E43" s="4"/>
      <c r="F43" s="4" t="s">
        <v>45</v>
      </c>
      <c r="G43" s="15"/>
      <c r="H43" s="4" t="s">
        <v>103</v>
      </c>
      <c r="I43" s="4"/>
      <c r="J43" s="4" t="s">
        <v>104</v>
      </c>
      <c r="L43" s="15"/>
      <c r="M43" s="15"/>
      <c r="N43" s="15"/>
      <c r="O43" s="17"/>
      <c r="P43" s="15"/>
      <c r="Q43" s="17"/>
      <c r="R43" s="15"/>
      <c r="S43" s="17"/>
      <c r="T43" s="15"/>
      <c r="U43" s="17"/>
      <c r="V43" s="17"/>
    </row>
    <row r="44" spans="1:22" x14ac:dyDescent="0.15">
      <c r="A44" s="15"/>
      <c r="B44" s="15"/>
      <c r="C44" s="15"/>
      <c r="D44" s="4" t="s">
        <v>105</v>
      </c>
      <c r="E44" s="4"/>
      <c r="F44" s="4" t="s">
        <v>106</v>
      </c>
      <c r="G44" s="15"/>
      <c r="H44" s="4" t="s">
        <v>68</v>
      </c>
      <c r="I44" s="4"/>
      <c r="J44" s="4" t="s">
        <v>69</v>
      </c>
      <c r="L44" s="15"/>
      <c r="M44" s="15"/>
      <c r="N44" s="15"/>
      <c r="O44" s="17"/>
      <c r="P44" s="15"/>
      <c r="Q44" s="17"/>
      <c r="R44" s="15"/>
      <c r="S44" s="17"/>
      <c r="T44" s="15"/>
      <c r="U44" s="17"/>
      <c r="V44" s="17"/>
    </row>
    <row r="45" spans="1:22" x14ac:dyDescent="0.15">
      <c r="A45" s="15"/>
      <c r="B45" s="15"/>
      <c r="C45" s="15"/>
      <c r="D45" s="4" t="s">
        <v>107</v>
      </c>
      <c r="E45" s="4"/>
      <c r="F45" s="4" t="s">
        <v>108</v>
      </c>
      <c r="G45" s="15"/>
      <c r="H45" s="4" t="s">
        <v>109</v>
      </c>
      <c r="I45" s="4"/>
      <c r="J45" s="4" t="s">
        <v>110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x14ac:dyDescent="0.15">
      <c r="H47" s="18"/>
    </row>
    <row r="48" spans="1:22" x14ac:dyDescent="0.15">
      <c r="C48" s="17"/>
      <c r="D48" s="15"/>
      <c r="E48" s="15"/>
      <c r="F48" s="15"/>
      <c r="G48" s="15"/>
      <c r="H48" s="15"/>
      <c r="I48" s="15"/>
      <c r="J48" s="15"/>
    </row>
    <row r="49" spans="3:10" x14ac:dyDescent="0.15">
      <c r="C49" s="17"/>
      <c r="D49" s="16"/>
      <c r="E49" s="15"/>
      <c r="F49" s="15"/>
      <c r="G49" s="15"/>
      <c r="H49" s="15"/>
      <c r="I49" s="15"/>
      <c r="J49" s="15"/>
    </row>
    <row r="50" spans="3:10" x14ac:dyDescent="0.15">
      <c r="C50" s="17"/>
      <c r="D50" s="15"/>
      <c r="E50" s="15"/>
      <c r="F50" s="15"/>
      <c r="G50" s="15"/>
      <c r="H50" s="15"/>
      <c r="I50" s="15"/>
      <c r="J50" s="15"/>
    </row>
    <row r="51" spans="3:10" x14ac:dyDescent="0.15">
      <c r="C51" s="17"/>
      <c r="D51" s="15"/>
      <c r="E51" s="15"/>
      <c r="F51" s="15"/>
      <c r="G51" s="15"/>
      <c r="H51" s="19"/>
      <c r="I51" s="15"/>
      <c r="J51" s="15"/>
    </row>
    <row r="52" spans="3:10" x14ac:dyDescent="0.15">
      <c r="C52" s="17"/>
      <c r="D52" s="15"/>
      <c r="E52" s="15"/>
      <c r="F52" s="15"/>
      <c r="G52" s="15"/>
      <c r="H52" s="19"/>
      <c r="I52" s="15"/>
      <c r="J52" s="15"/>
    </row>
    <row r="53" spans="3:10" x14ac:dyDescent="0.15">
      <c r="C53" s="17"/>
      <c r="D53" s="17"/>
      <c r="E53" s="17"/>
      <c r="F53" s="17"/>
      <c r="G53" s="17"/>
      <c r="H53" s="19"/>
      <c r="I53" s="17"/>
      <c r="J53" s="17"/>
    </row>
    <row r="54" spans="3:10" x14ac:dyDescent="0.15">
      <c r="H54" s="19"/>
    </row>
    <row r="55" spans="3:10" x14ac:dyDescent="0.15">
      <c r="H55" s="19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V40"/>
  <sheetViews>
    <sheetView tabSelected="1" zoomScaleNormal="100" workbookViewId="0">
      <selection activeCell="D28" sqref="D28"/>
    </sheetView>
  </sheetViews>
  <sheetFormatPr defaultColWidth="9.125" defaultRowHeight="11.25" x14ac:dyDescent="0.15"/>
  <cols>
    <col min="1" max="1" width="3" style="1" bestFit="1" customWidth="1"/>
    <col min="2" max="2" width="8.5" style="1" customWidth="1"/>
    <col min="3" max="3" width="8.875" style="1" bestFit="1" customWidth="1"/>
    <col min="4" max="4" width="22.875" style="1" bestFit="1" customWidth="1"/>
    <col min="5" max="5" width="3.5" style="1" bestFit="1" customWidth="1"/>
    <col min="6" max="6" width="19.5" style="1" bestFit="1" customWidth="1"/>
    <col min="7" max="7" width="2.75" style="1" customWidth="1"/>
    <col min="8" max="8" width="21.125" style="1" bestFit="1" customWidth="1"/>
    <col min="9" max="9" width="3.25" style="1" bestFit="1" customWidth="1"/>
    <col min="10" max="10" width="22.875" style="1" customWidth="1"/>
    <col min="11" max="256" width="11.5" style="1" customWidth="1"/>
    <col min="257" max="16384" width="9.125" style="1"/>
  </cols>
  <sheetData>
    <row r="1" spans="1:22" x14ac:dyDescent="0.15">
      <c r="A1" s="9"/>
      <c r="B1" s="2" t="s">
        <v>111</v>
      </c>
      <c r="J1" s="3"/>
      <c r="L1" s="19"/>
      <c r="M1" s="18"/>
      <c r="N1" s="19"/>
      <c r="O1" s="19"/>
      <c r="P1" s="19"/>
      <c r="Q1" s="19"/>
      <c r="R1" s="19"/>
      <c r="S1" s="19"/>
      <c r="T1" s="19"/>
      <c r="U1" s="38"/>
      <c r="V1" s="19"/>
    </row>
    <row r="2" spans="1:22" x14ac:dyDescent="0.15">
      <c r="J2" s="15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x14ac:dyDescent="0.15">
      <c r="B3" s="34" t="s">
        <v>112</v>
      </c>
      <c r="D3" s="2" t="s">
        <v>2</v>
      </c>
      <c r="E3" s="2"/>
      <c r="F3" s="2" t="s">
        <v>3</v>
      </c>
      <c r="G3" s="2"/>
      <c r="H3" s="2" t="s">
        <v>4</v>
      </c>
      <c r="I3" s="2"/>
      <c r="J3" s="2" t="s">
        <v>5</v>
      </c>
      <c r="L3" s="19"/>
      <c r="M3" s="18"/>
      <c r="N3" s="19"/>
      <c r="O3" s="18"/>
      <c r="P3" s="18"/>
      <c r="Q3" s="18"/>
      <c r="R3" s="18"/>
      <c r="S3" s="18"/>
      <c r="T3" s="18"/>
      <c r="U3" s="18"/>
      <c r="V3" s="19"/>
    </row>
    <row r="4" spans="1:22" x14ac:dyDescent="0.15">
      <c r="A4" s="1">
        <v>1</v>
      </c>
      <c r="B4" s="4" t="s">
        <v>6</v>
      </c>
      <c r="C4" s="4" t="s">
        <v>113</v>
      </c>
      <c r="D4" s="23" t="str">
        <f>D32</f>
        <v>Coornhert Lyceum</v>
      </c>
      <c r="E4" s="4"/>
      <c r="F4" s="4" t="str">
        <f>D33</f>
        <v>Het Rijnlands Wassenaar</v>
      </c>
      <c r="G4" s="4"/>
      <c r="H4" s="32"/>
      <c r="I4" s="4"/>
      <c r="J4" s="32"/>
      <c r="L4" s="19"/>
      <c r="M4" s="19"/>
      <c r="N4" s="19"/>
      <c r="O4" s="39"/>
      <c r="P4" s="19"/>
      <c r="Q4" s="19"/>
      <c r="R4" s="19"/>
      <c r="S4" s="19"/>
      <c r="T4" s="19"/>
      <c r="U4" s="19"/>
      <c r="V4" s="19"/>
    </row>
    <row r="5" spans="1:22" x14ac:dyDescent="0.15">
      <c r="B5" s="4"/>
      <c r="C5" s="4" t="s">
        <v>114</v>
      </c>
      <c r="D5" s="4" t="str">
        <f>D34</f>
        <v>Stedelijk Gymnasium Leiden</v>
      </c>
      <c r="E5" s="4"/>
      <c r="F5" s="4" t="str">
        <f>D35</f>
        <v>Revius Lyceum Doorn</v>
      </c>
      <c r="G5" s="4"/>
      <c r="H5" s="32"/>
      <c r="I5" s="4"/>
      <c r="J5" s="32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x14ac:dyDescent="0.15">
      <c r="B6" s="26" t="s">
        <v>115</v>
      </c>
      <c r="C6" s="4"/>
      <c r="D6" s="4"/>
      <c r="E6" s="4"/>
      <c r="F6" s="4"/>
      <c r="G6" s="4"/>
      <c r="H6" s="4"/>
      <c r="I6" s="4"/>
      <c r="J6" s="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x14ac:dyDescent="0.15">
      <c r="A7" s="1">
        <v>2</v>
      </c>
      <c r="B7" s="4" t="s">
        <v>80</v>
      </c>
      <c r="C7" s="4" t="s">
        <v>113</v>
      </c>
      <c r="D7" s="4" t="str">
        <f>H32</f>
        <v>Hervormd Lyceum Zuid</v>
      </c>
      <c r="E7" s="4"/>
      <c r="F7" s="4" t="str">
        <f>H33</f>
        <v>Emmauscollege</v>
      </c>
      <c r="G7" s="4"/>
      <c r="H7" s="32"/>
      <c r="I7" s="4"/>
      <c r="J7" s="32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x14ac:dyDescent="0.15">
      <c r="B8" s="4"/>
      <c r="C8" s="4" t="s">
        <v>114</v>
      </c>
      <c r="D8" s="4" t="str">
        <f>H34</f>
        <v>Odulphuslyceum</v>
      </c>
      <c r="E8" s="4"/>
      <c r="F8" s="4" t="str">
        <f>H35</f>
        <v>Gymnasium Hilversum</v>
      </c>
      <c r="G8" s="4"/>
      <c r="H8" s="32"/>
      <c r="I8" s="4"/>
      <c r="J8" s="3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x14ac:dyDescent="0.15">
      <c r="B9" s="27" t="s">
        <v>116</v>
      </c>
      <c r="C9" s="4"/>
      <c r="D9" s="4"/>
      <c r="E9" s="4"/>
      <c r="F9" s="4"/>
      <c r="G9" s="4"/>
      <c r="H9" s="4"/>
      <c r="I9" s="4"/>
      <c r="J9" s="4"/>
      <c r="L9" s="19"/>
      <c r="M9" s="18"/>
      <c r="N9" s="19"/>
      <c r="O9" s="19"/>
      <c r="P9" s="19"/>
      <c r="Q9" s="19"/>
      <c r="R9" s="19"/>
      <c r="S9" s="19"/>
      <c r="T9" s="19"/>
      <c r="U9" s="19"/>
      <c r="V9" s="19"/>
    </row>
    <row r="10" spans="1:22" x14ac:dyDescent="0.15">
      <c r="A10" s="1">
        <v>3</v>
      </c>
      <c r="B10" s="4" t="s">
        <v>82</v>
      </c>
      <c r="C10" s="4" t="s">
        <v>117</v>
      </c>
      <c r="D10" s="4" t="str">
        <f>D32</f>
        <v>Coornhert Lyceum</v>
      </c>
      <c r="E10" s="4"/>
      <c r="F10" s="4" t="str">
        <f>D34</f>
        <v>Stedelijk Gymnasium Leiden</v>
      </c>
      <c r="G10" s="4"/>
      <c r="H10" s="32"/>
      <c r="I10" s="4"/>
      <c r="J10" s="32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x14ac:dyDescent="0.15">
      <c r="B11" s="4"/>
      <c r="C11" s="4" t="s">
        <v>114</v>
      </c>
      <c r="D11" s="4" t="str">
        <f>D33</f>
        <v>Het Rijnlands Wassenaar</v>
      </c>
      <c r="E11" s="4"/>
      <c r="F11" s="4" t="str">
        <f>D35</f>
        <v>Revius Lyceum Doorn</v>
      </c>
      <c r="G11" s="4"/>
      <c r="H11" s="32"/>
      <c r="I11" s="4"/>
      <c r="J11" s="32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15">
      <c r="B12" s="27" t="s">
        <v>118</v>
      </c>
      <c r="C12" s="4"/>
      <c r="D12" s="4"/>
      <c r="E12" s="4"/>
      <c r="F12" s="4"/>
      <c r="G12" s="4"/>
      <c r="H12" s="4"/>
      <c r="I12" s="4"/>
      <c r="J12" s="4"/>
      <c r="L12" s="19"/>
      <c r="M12" s="18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15">
      <c r="A13" s="1">
        <v>4</v>
      </c>
      <c r="B13" s="4" t="s">
        <v>16</v>
      </c>
      <c r="C13" s="4" t="s">
        <v>117</v>
      </c>
      <c r="D13" s="7" t="str">
        <f>H32</f>
        <v>Hervormd Lyceum Zuid</v>
      </c>
      <c r="E13" s="4"/>
      <c r="F13" s="4" t="str">
        <f>H34</f>
        <v>Odulphuslyceum</v>
      </c>
      <c r="G13" s="4"/>
      <c r="H13" s="32"/>
      <c r="I13" s="4"/>
      <c r="J13" s="32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15">
      <c r="B14" s="4"/>
      <c r="C14" s="4" t="s">
        <v>114</v>
      </c>
      <c r="D14" s="7" t="str">
        <f>H33</f>
        <v>Emmauscollege</v>
      </c>
      <c r="E14" s="4"/>
      <c r="F14" s="23" t="str">
        <f>H35</f>
        <v>Gymnasium Hilversum</v>
      </c>
      <c r="G14" s="4"/>
      <c r="H14" s="32"/>
      <c r="I14" s="4"/>
      <c r="J14" s="32"/>
      <c r="L14" s="19"/>
      <c r="M14" s="19"/>
      <c r="N14" s="19"/>
      <c r="O14" s="19"/>
      <c r="P14" s="19"/>
      <c r="Q14" s="39"/>
      <c r="R14" s="19"/>
      <c r="S14" s="19"/>
      <c r="T14" s="19"/>
      <c r="U14" s="19"/>
      <c r="V14" s="19"/>
    </row>
    <row r="15" spans="1:22" x14ac:dyDescent="0.15">
      <c r="B15" s="27" t="s">
        <v>177</v>
      </c>
      <c r="C15" s="4"/>
      <c r="D15" s="7"/>
      <c r="E15" s="4"/>
      <c r="F15" s="23"/>
      <c r="G15" s="4"/>
      <c r="H15" s="4"/>
      <c r="I15" s="4"/>
      <c r="J15" s="4"/>
      <c r="L15" s="19"/>
      <c r="M15" s="18"/>
      <c r="N15" s="19"/>
      <c r="O15" s="19"/>
      <c r="P15" s="19"/>
      <c r="Q15" s="39"/>
      <c r="R15" s="19"/>
      <c r="S15" s="19"/>
      <c r="T15" s="19"/>
      <c r="U15" s="19"/>
      <c r="V15" s="19"/>
    </row>
    <row r="16" spans="1:22" x14ac:dyDescent="0.15">
      <c r="A16" s="1">
        <v>5</v>
      </c>
      <c r="B16" s="4" t="s">
        <v>119</v>
      </c>
      <c r="C16" s="4" t="s">
        <v>117</v>
      </c>
      <c r="D16" s="4" t="str">
        <f>D35</f>
        <v>Revius Lyceum Doorn</v>
      </c>
      <c r="E16" s="4"/>
      <c r="F16" s="23" t="str">
        <f>D32</f>
        <v>Coornhert Lyceum</v>
      </c>
      <c r="G16" s="4"/>
      <c r="H16" s="32"/>
      <c r="I16" s="4"/>
      <c r="J16" s="32"/>
      <c r="L16" s="19"/>
      <c r="M16" s="19"/>
      <c r="N16" s="19"/>
      <c r="O16" s="19"/>
      <c r="P16" s="19"/>
      <c r="Q16" s="39"/>
      <c r="R16" s="19"/>
      <c r="S16" s="19"/>
      <c r="T16" s="19"/>
      <c r="U16" s="19"/>
      <c r="V16" s="19"/>
    </row>
    <row r="17" spans="1:22" x14ac:dyDescent="0.15">
      <c r="B17" s="4"/>
      <c r="C17" s="4" t="s">
        <v>114</v>
      </c>
      <c r="D17" s="4" t="str">
        <f>D34</f>
        <v>Stedelijk Gymnasium Leiden</v>
      </c>
      <c r="E17" s="4"/>
      <c r="F17" s="4" t="str">
        <f>D33</f>
        <v>Het Rijnlands Wassenaar</v>
      </c>
      <c r="G17" s="4"/>
      <c r="H17" s="32"/>
      <c r="I17" s="4"/>
      <c r="J17" s="32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x14ac:dyDescent="0.15">
      <c r="B18" s="27" t="s">
        <v>176</v>
      </c>
      <c r="C18" s="4"/>
      <c r="D18" s="4"/>
      <c r="E18" s="4"/>
      <c r="F18" s="4"/>
      <c r="G18" s="4"/>
      <c r="H18" s="4"/>
      <c r="I18" s="4"/>
      <c r="J18" s="4"/>
      <c r="L18" s="19"/>
      <c r="M18" s="18"/>
      <c r="N18" s="19"/>
      <c r="O18" s="19"/>
      <c r="P18" s="19"/>
      <c r="Q18" s="19"/>
      <c r="R18" s="19"/>
      <c r="S18" s="19"/>
      <c r="T18" s="19"/>
      <c r="U18" s="19"/>
      <c r="V18" s="19"/>
    </row>
    <row r="19" spans="1:22" x14ac:dyDescent="0.15">
      <c r="A19" s="1">
        <v>6</v>
      </c>
      <c r="B19" s="4" t="s">
        <v>179</v>
      </c>
      <c r="C19" s="4" t="s">
        <v>113</v>
      </c>
      <c r="D19" s="4" t="str">
        <f>H35</f>
        <v>Gymnasium Hilversum</v>
      </c>
      <c r="E19" s="4"/>
      <c r="F19" s="4" t="str">
        <f>H32</f>
        <v>Hervormd Lyceum Zuid</v>
      </c>
      <c r="G19" s="4"/>
      <c r="H19" s="32"/>
      <c r="I19" s="4"/>
      <c r="J19" s="32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x14ac:dyDescent="0.15">
      <c r="B20" s="4"/>
      <c r="C20" s="4" t="s">
        <v>114</v>
      </c>
      <c r="D20" s="4" t="str">
        <f>H34</f>
        <v>Odulphuslyceum</v>
      </c>
      <c r="E20" s="4"/>
      <c r="F20" s="4" t="str">
        <f>H33</f>
        <v>Emmauscollege</v>
      </c>
      <c r="G20" s="4"/>
      <c r="H20" s="32"/>
      <c r="I20" s="4"/>
      <c r="J20" s="32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x14ac:dyDescent="0.15">
      <c r="B21" s="27" t="s">
        <v>118</v>
      </c>
      <c r="C21" s="4"/>
      <c r="D21" s="4"/>
      <c r="E21" s="4"/>
      <c r="F21" s="4"/>
      <c r="G21" s="4"/>
      <c r="H21" s="4"/>
      <c r="I21" s="4"/>
      <c r="J21" s="4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</row>
    <row r="22" spans="1:22" x14ac:dyDescent="0.15">
      <c r="A22" s="1">
        <v>7</v>
      </c>
      <c r="B22" s="4" t="s">
        <v>19</v>
      </c>
      <c r="C22" s="4" t="s">
        <v>113</v>
      </c>
      <c r="D22" s="9" t="s">
        <v>22</v>
      </c>
      <c r="E22" s="4"/>
      <c r="F22" s="4" t="s">
        <v>23</v>
      </c>
      <c r="G22" s="4"/>
      <c r="H22" s="11"/>
      <c r="I22" s="4"/>
      <c r="J22" s="11"/>
      <c r="L22" s="19"/>
      <c r="M22" s="19"/>
      <c r="N22" s="19"/>
      <c r="O22" s="18"/>
      <c r="P22" s="19"/>
      <c r="Q22" s="19"/>
      <c r="R22" s="19"/>
      <c r="S22" s="19"/>
      <c r="T22" s="19"/>
      <c r="U22" s="19"/>
      <c r="V22" s="19"/>
    </row>
    <row r="23" spans="1:22" x14ac:dyDescent="0.15">
      <c r="B23" s="4"/>
      <c r="C23" s="4" t="s">
        <v>120</v>
      </c>
      <c r="D23" s="9" t="s">
        <v>121</v>
      </c>
      <c r="E23" s="4"/>
      <c r="F23" s="4" t="s">
        <v>25</v>
      </c>
      <c r="G23" s="4"/>
      <c r="H23" s="11"/>
      <c r="I23" s="4"/>
      <c r="J23" s="11"/>
      <c r="L23" s="19"/>
      <c r="M23" s="19"/>
      <c r="N23" s="19"/>
      <c r="O23" s="18"/>
      <c r="P23" s="19"/>
      <c r="Q23" s="19"/>
      <c r="R23" s="19"/>
      <c r="S23" s="19"/>
      <c r="T23" s="19"/>
      <c r="U23" s="19"/>
      <c r="V23" s="19"/>
    </row>
    <row r="24" spans="1:22" x14ac:dyDescent="0.15">
      <c r="B24" s="26" t="s">
        <v>115</v>
      </c>
      <c r="C24" s="24"/>
      <c r="D24" s="25"/>
      <c r="E24" s="24"/>
      <c r="F24" s="24"/>
      <c r="G24" s="4"/>
      <c r="H24" s="4"/>
      <c r="I24" s="4"/>
      <c r="J24" s="4"/>
      <c r="L24" s="19"/>
      <c r="M24" s="19"/>
      <c r="N24" s="22"/>
      <c r="O24" s="40"/>
      <c r="P24" s="22"/>
      <c r="Q24" s="22"/>
      <c r="R24" s="19"/>
      <c r="S24" s="19"/>
      <c r="T24" s="19"/>
      <c r="U24" s="19"/>
      <c r="V24" s="19"/>
    </row>
    <row r="25" spans="1:22" x14ac:dyDescent="0.15">
      <c r="A25" s="1">
        <v>8</v>
      </c>
      <c r="B25" s="4" t="s">
        <v>122</v>
      </c>
      <c r="C25" s="35" t="s">
        <v>117</v>
      </c>
      <c r="D25" s="35" t="s">
        <v>123</v>
      </c>
      <c r="E25" s="35"/>
      <c r="F25" s="36" t="s">
        <v>124</v>
      </c>
      <c r="G25" s="4"/>
      <c r="H25" s="11"/>
      <c r="I25" s="4"/>
      <c r="J25" s="11"/>
      <c r="L25" s="19"/>
      <c r="M25" s="19"/>
      <c r="N25" s="19"/>
      <c r="O25" s="19"/>
      <c r="P25" s="19"/>
      <c r="Q25" s="39"/>
      <c r="R25" s="19"/>
      <c r="S25" s="19"/>
      <c r="T25" s="19"/>
      <c r="U25" s="19"/>
      <c r="V25" s="19"/>
    </row>
    <row r="26" spans="1:22" x14ac:dyDescent="0.15">
      <c r="B26" s="4"/>
      <c r="C26" s="35" t="s">
        <v>114</v>
      </c>
      <c r="D26" s="35" t="s">
        <v>125</v>
      </c>
      <c r="E26" s="35"/>
      <c r="F26" s="35" t="s">
        <v>126</v>
      </c>
      <c r="G26" s="4"/>
      <c r="H26" s="11"/>
      <c r="I26" s="4"/>
      <c r="J26" s="11"/>
      <c r="L26" s="19"/>
      <c r="M26" s="19"/>
      <c r="N26" s="41"/>
      <c r="O26" s="19"/>
      <c r="P26" s="19"/>
      <c r="Q26" s="19"/>
      <c r="R26" s="19"/>
      <c r="S26" s="19"/>
      <c r="T26" s="19"/>
      <c r="U26" s="19"/>
      <c r="V26" s="19"/>
    </row>
    <row r="27" spans="1:22" x14ac:dyDescent="0.15">
      <c r="B27" s="12" t="s">
        <v>35</v>
      </c>
      <c r="C27" s="4"/>
      <c r="D27" s="9"/>
      <c r="E27" s="4"/>
      <c r="F27" s="4"/>
      <c r="G27" s="4"/>
      <c r="H27" s="4"/>
      <c r="I27" s="4"/>
      <c r="J27" s="4"/>
      <c r="L27" s="19"/>
      <c r="M27" s="18"/>
      <c r="N27" s="19"/>
      <c r="O27" s="18"/>
      <c r="P27" s="19"/>
      <c r="Q27" s="19"/>
      <c r="R27" s="19"/>
      <c r="S27" s="19"/>
      <c r="T27" s="19"/>
      <c r="U27" s="19"/>
      <c r="V27" s="19"/>
    </row>
    <row r="28" spans="1:22" x14ac:dyDescent="0.15">
      <c r="A28" s="1">
        <v>9</v>
      </c>
      <c r="B28" s="9" t="s">
        <v>21</v>
      </c>
      <c r="C28" s="13" t="s">
        <v>37</v>
      </c>
      <c r="D28" s="4" t="s">
        <v>96</v>
      </c>
      <c r="E28" s="4"/>
      <c r="F28" s="4" t="s">
        <v>97</v>
      </c>
      <c r="G28" s="4"/>
      <c r="H28" s="11"/>
      <c r="I28" s="4"/>
      <c r="J28" s="11"/>
      <c r="L28" s="19"/>
      <c r="M28" s="18"/>
      <c r="N28" s="18"/>
      <c r="O28" s="19"/>
      <c r="P28" s="19"/>
      <c r="Q28" s="19"/>
      <c r="R28" s="19"/>
      <c r="S28" s="19"/>
      <c r="T28" s="19"/>
      <c r="U28" s="19"/>
      <c r="V28" s="19"/>
    </row>
    <row r="29" spans="1:22" x14ac:dyDescent="0.15">
      <c r="B29" s="12" t="s">
        <v>127</v>
      </c>
      <c r="C29" s="9"/>
      <c r="D29" s="9" t="s">
        <v>41</v>
      </c>
      <c r="E29" s="4"/>
      <c r="F29" s="4"/>
      <c r="G29" s="4"/>
      <c r="H29" s="4"/>
      <c r="I29" s="4"/>
      <c r="J29" s="4"/>
      <c r="L29" s="19"/>
      <c r="M29" s="18"/>
      <c r="N29" s="18"/>
      <c r="O29" s="18"/>
      <c r="P29" s="19"/>
      <c r="Q29" s="19"/>
      <c r="R29" s="19"/>
      <c r="S29" s="19"/>
      <c r="T29" s="19"/>
      <c r="U29" s="19"/>
      <c r="V29" s="19"/>
    </row>
    <row r="30" spans="1:22" x14ac:dyDescent="0.15"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x14ac:dyDescent="0.15">
      <c r="D31" s="2" t="s">
        <v>42</v>
      </c>
      <c r="H31" s="2" t="s">
        <v>43</v>
      </c>
      <c r="L31" s="19"/>
      <c r="M31" s="19"/>
      <c r="N31" s="19"/>
      <c r="O31" s="18"/>
      <c r="P31" s="19"/>
      <c r="Q31" s="19"/>
      <c r="R31" s="19"/>
      <c r="S31" s="18"/>
      <c r="T31" s="19"/>
      <c r="U31" s="19"/>
      <c r="V31" s="19"/>
    </row>
    <row r="32" spans="1:22" x14ac:dyDescent="0.15">
      <c r="D32" s="4" t="s">
        <v>128</v>
      </c>
      <c r="E32" s="4"/>
      <c r="F32" s="4" t="s">
        <v>129</v>
      </c>
      <c r="H32" s="7" t="s">
        <v>130</v>
      </c>
      <c r="I32" s="4"/>
      <c r="J32" s="4" t="s">
        <v>47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4:22" x14ac:dyDescent="0.15">
      <c r="D33" s="4" t="s">
        <v>131</v>
      </c>
      <c r="E33" s="4"/>
      <c r="F33" s="4" t="s">
        <v>132</v>
      </c>
      <c r="H33" s="4" t="s">
        <v>133</v>
      </c>
      <c r="I33" s="4"/>
      <c r="J33" s="4" t="s">
        <v>73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4:22" x14ac:dyDescent="0.15">
      <c r="D34" s="4" t="s">
        <v>134</v>
      </c>
      <c r="E34" s="4"/>
      <c r="F34" s="4" t="s">
        <v>49</v>
      </c>
      <c r="H34" s="4" t="s">
        <v>135</v>
      </c>
      <c r="I34" s="4"/>
      <c r="J34" s="4" t="s">
        <v>136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4:22" x14ac:dyDescent="0.15">
      <c r="D35" s="4" t="s">
        <v>137</v>
      </c>
      <c r="E35" s="4"/>
      <c r="F35" s="4" t="s">
        <v>138</v>
      </c>
      <c r="H35" s="4" t="s">
        <v>52</v>
      </c>
      <c r="I35" s="4"/>
      <c r="J35" s="4" t="s">
        <v>53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4:22" x14ac:dyDescent="0.15"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4:22" x14ac:dyDescent="0.15">
      <c r="H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4:22" x14ac:dyDescent="0.15"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40" spans="4:22" x14ac:dyDescent="0.15">
      <c r="H40" s="2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ACF07-0BCC-476D-AEC7-3435FC9998D7}">
  <dimension ref="A1:J42"/>
  <sheetViews>
    <sheetView workbookViewId="0">
      <selection activeCell="A37" sqref="A37"/>
    </sheetView>
  </sheetViews>
  <sheetFormatPr defaultColWidth="9.125" defaultRowHeight="11.25" x14ac:dyDescent="0.15"/>
  <cols>
    <col min="1" max="1" width="3" style="1" bestFit="1" customWidth="1"/>
    <col min="2" max="2" width="8.75" style="1" customWidth="1"/>
    <col min="3" max="3" width="10.5" style="1" customWidth="1"/>
    <col min="4" max="4" width="26.5" style="1" bestFit="1" customWidth="1"/>
    <col min="5" max="5" width="3.25" style="1" bestFit="1" customWidth="1"/>
    <col min="6" max="6" width="19.5" style="1" bestFit="1" customWidth="1"/>
    <col min="7" max="7" width="2.75" style="1" customWidth="1"/>
    <col min="8" max="8" width="16.5" style="1" bestFit="1" customWidth="1"/>
    <col min="9" max="9" width="3.25" style="1" bestFit="1" customWidth="1"/>
    <col min="10" max="10" width="14.875" style="1" bestFit="1" customWidth="1"/>
    <col min="11" max="256" width="11.5" style="1" customWidth="1"/>
    <col min="257" max="16384" width="9.125" style="1"/>
  </cols>
  <sheetData>
    <row r="1" spans="1:10" x14ac:dyDescent="0.15">
      <c r="B1" s="2" t="s">
        <v>139</v>
      </c>
      <c r="J1" s="3"/>
    </row>
    <row r="2" spans="1:10" x14ac:dyDescent="0.15">
      <c r="J2" s="15"/>
    </row>
    <row r="3" spans="1:10" x14ac:dyDescent="0.15">
      <c r="B3" s="34" t="s">
        <v>112</v>
      </c>
      <c r="D3" s="2" t="s">
        <v>2</v>
      </c>
      <c r="E3" s="2"/>
      <c r="F3" s="2" t="s">
        <v>3</v>
      </c>
      <c r="G3" s="2"/>
      <c r="H3" s="2" t="s">
        <v>4</v>
      </c>
      <c r="I3" s="2"/>
      <c r="J3" s="2" t="s">
        <v>5</v>
      </c>
    </row>
    <row r="4" spans="1:10" x14ac:dyDescent="0.15">
      <c r="A4" s="1">
        <v>1</v>
      </c>
      <c r="B4" s="4" t="s">
        <v>6</v>
      </c>
      <c r="C4" s="4" t="s">
        <v>117</v>
      </c>
      <c r="D4" s="23" t="str">
        <f>D32</f>
        <v>Gymnasium Hilversum</v>
      </c>
      <c r="E4" s="4"/>
      <c r="F4" s="4" t="str">
        <f>D33</f>
        <v xml:space="preserve">College Hageveld </v>
      </c>
      <c r="G4" s="4"/>
      <c r="H4" s="32"/>
      <c r="I4" s="4"/>
      <c r="J4" s="32"/>
    </row>
    <row r="5" spans="1:10" x14ac:dyDescent="0.15">
      <c r="B5" s="4"/>
      <c r="C5" s="4" t="s">
        <v>140</v>
      </c>
      <c r="D5" s="4" t="str">
        <f>D34</f>
        <v>RSG Broklede</v>
      </c>
      <c r="E5" s="4"/>
      <c r="F5" s="4" t="str">
        <f>D35</f>
        <v>Rijnlands Lyceum Wassenaar</v>
      </c>
      <c r="G5" s="4"/>
      <c r="H5" s="32"/>
      <c r="I5" s="4"/>
      <c r="J5" s="32"/>
    </row>
    <row r="6" spans="1:10" x14ac:dyDescent="0.15">
      <c r="B6" s="26" t="s">
        <v>115</v>
      </c>
      <c r="C6" s="4"/>
      <c r="D6" s="4"/>
      <c r="E6" s="4"/>
      <c r="F6" s="4"/>
      <c r="G6" s="4"/>
      <c r="H6" s="4"/>
      <c r="I6" s="4"/>
      <c r="J6" s="4"/>
    </row>
    <row r="7" spans="1:10" x14ac:dyDescent="0.15">
      <c r="A7" s="1">
        <v>2</v>
      </c>
      <c r="B7" s="4" t="s">
        <v>80</v>
      </c>
      <c r="C7" s="4" t="s">
        <v>117</v>
      </c>
      <c r="D7" s="4" t="str">
        <f>H32</f>
        <v>Eckartcollege</v>
      </c>
      <c r="E7" s="4"/>
      <c r="F7" s="4" t="str">
        <f>H33</f>
        <v>Marnix College</v>
      </c>
      <c r="G7" s="4"/>
      <c r="H7" s="32"/>
      <c r="I7" s="4"/>
      <c r="J7" s="32"/>
    </row>
    <row r="8" spans="1:10" x14ac:dyDescent="0.15">
      <c r="B8" s="4"/>
      <c r="C8" s="4" t="s">
        <v>140</v>
      </c>
      <c r="D8" s="4" t="str">
        <f>H34</f>
        <v>Luzac Breda</v>
      </c>
      <c r="E8" s="4"/>
      <c r="F8" s="4" t="str">
        <f>H35</f>
        <v>Maartens College</v>
      </c>
      <c r="G8" s="4"/>
      <c r="H8" s="32"/>
      <c r="I8" s="4"/>
      <c r="J8" s="32"/>
    </row>
    <row r="9" spans="1:10" x14ac:dyDescent="0.15">
      <c r="B9" s="27" t="s">
        <v>116</v>
      </c>
      <c r="C9" s="4"/>
      <c r="D9" s="4"/>
      <c r="E9" s="4"/>
      <c r="F9" s="4"/>
      <c r="G9" s="4"/>
      <c r="H9" s="4"/>
      <c r="I9" s="4"/>
      <c r="J9" s="4"/>
    </row>
    <row r="10" spans="1:10" x14ac:dyDescent="0.15">
      <c r="A10" s="1">
        <v>3</v>
      </c>
      <c r="B10" s="4" t="s">
        <v>82</v>
      </c>
      <c r="C10" s="4" t="s">
        <v>113</v>
      </c>
      <c r="D10" s="4" t="str">
        <f>D32</f>
        <v>Gymnasium Hilversum</v>
      </c>
      <c r="E10" s="4"/>
      <c r="F10" s="4" t="str">
        <f>D34</f>
        <v>RSG Broklede</v>
      </c>
      <c r="G10" s="4"/>
      <c r="H10" s="32"/>
      <c r="I10" s="4"/>
      <c r="J10" s="32"/>
    </row>
    <row r="11" spans="1:10" x14ac:dyDescent="0.15">
      <c r="B11" s="4"/>
      <c r="C11" s="4" t="s">
        <v>140</v>
      </c>
      <c r="D11" s="4" t="str">
        <f>D33</f>
        <v xml:space="preserve">College Hageveld </v>
      </c>
      <c r="E11" s="4"/>
      <c r="F11" s="4" t="str">
        <f>D35</f>
        <v>Rijnlands Lyceum Wassenaar</v>
      </c>
      <c r="G11" s="4"/>
      <c r="H11" s="32"/>
      <c r="I11" s="4"/>
      <c r="J11" s="32"/>
    </row>
    <row r="12" spans="1:10" x14ac:dyDescent="0.15">
      <c r="B12" s="27" t="s">
        <v>118</v>
      </c>
      <c r="C12" s="4"/>
      <c r="D12" s="4"/>
      <c r="E12" s="4"/>
      <c r="F12" s="4"/>
      <c r="G12" s="4"/>
      <c r="H12" s="4"/>
      <c r="I12" s="4"/>
      <c r="J12" s="4"/>
    </row>
    <row r="13" spans="1:10" x14ac:dyDescent="0.15">
      <c r="A13" s="1">
        <v>4</v>
      </c>
      <c r="B13" s="4" t="s">
        <v>16</v>
      </c>
      <c r="C13" s="4" t="s">
        <v>113</v>
      </c>
      <c r="D13" s="7" t="str">
        <f>H32</f>
        <v>Eckartcollege</v>
      </c>
      <c r="E13" s="4"/>
      <c r="F13" s="4" t="str">
        <f>H34</f>
        <v>Luzac Breda</v>
      </c>
      <c r="G13" s="4"/>
      <c r="H13" s="32"/>
      <c r="I13" s="4"/>
      <c r="J13" s="32"/>
    </row>
    <row r="14" spans="1:10" x14ac:dyDescent="0.15">
      <c r="B14" s="4"/>
      <c r="C14" s="4" t="s">
        <v>140</v>
      </c>
      <c r="D14" s="7" t="str">
        <f>H33</f>
        <v>Marnix College</v>
      </c>
      <c r="E14" s="4"/>
      <c r="F14" s="23" t="str">
        <f>H35</f>
        <v>Maartens College</v>
      </c>
      <c r="G14" s="4"/>
      <c r="H14" s="32"/>
      <c r="I14" s="4"/>
      <c r="J14" s="32"/>
    </row>
    <row r="15" spans="1:10" x14ac:dyDescent="0.15">
      <c r="B15" s="27" t="s">
        <v>178</v>
      </c>
      <c r="C15" s="4"/>
      <c r="D15" s="7"/>
      <c r="E15" s="4"/>
      <c r="F15" s="23"/>
      <c r="G15" s="4"/>
      <c r="H15" s="4"/>
      <c r="I15" s="4"/>
      <c r="J15" s="4"/>
    </row>
    <row r="16" spans="1:10" x14ac:dyDescent="0.15">
      <c r="A16" s="1">
        <v>5</v>
      </c>
      <c r="B16" s="4" t="s">
        <v>119</v>
      </c>
      <c r="C16" s="4" t="s">
        <v>113</v>
      </c>
      <c r="D16" s="4" t="str">
        <f>D35</f>
        <v>Rijnlands Lyceum Wassenaar</v>
      </c>
      <c r="E16" s="4"/>
      <c r="F16" s="23" t="str">
        <f>D32</f>
        <v>Gymnasium Hilversum</v>
      </c>
      <c r="G16" s="4"/>
      <c r="H16" s="32"/>
      <c r="I16" s="4"/>
      <c r="J16" s="32"/>
    </row>
    <row r="17" spans="1:10" x14ac:dyDescent="0.15">
      <c r="B17" s="4"/>
      <c r="C17" s="4" t="s">
        <v>140</v>
      </c>
      <c r="D17" s="4" t="str">
        <f>D34</f>
        <v>RSG Broklede</v>
      </c>
      <c r="E17" s="4"/>
      <c r="F17" s="4" t="str">
        <f>D33</f>
        <v xml:space="preserve">College Hageveld </v>
      </c>
      <c r="G17" s="4"/>
      <c r="H17" s="32"/>
      <c r="I17" s="4"/>
      <c r="J17" s="32"/>
    </row>
    <row r="18" spans="1:10" x14ac:dyDescent="0.15">
      <c r="B18" s="27" t="s">
        <v>116</v>
      </c>
      <c r="C18" s="4"/>
      <c r="D18" s="4"/>
      <c r="E18" s="4"/>
      <c r="F18" s="4"/>
      <c r="G18" s="4"/>
      <c r="H18" s="4"/>
      <c r="I18" s="4"/>
      <c r="J18" s="4"/>
    </row>
    <row r="19" spans="1:10" x14ac:dyDescent="0.15">
      <c r="A19" s="1">
        <v>6</v>
      </c>
      <c r="B19" s="4" t="s">
        <v>88</v>
      </c>
      <c r="C19" s="4" t="s">
        <v>117</v>
      </c>
      <c r="D19" s="4" t="str">
        <f>H35</f>
        <v>Maartens College</v>
      </c>
      <c r="E19" s="4"/>
      <c r="F19" s="4" t="str">
        <f>H32</f>
        <v>Eckartcollege</v>
      </c>
      <c r="G19" s="4"/>
      <c r="H19" s="32"/>
      <c r="I19" s="4"/>
      <c r="J19" s="32"/>
    </row>
    <row r="20" spans="1:10" x14ac:dyDescent="0.15">
      <c r="B20" s="4"/>
      <c r="C20" s="4" t="s">
        <v>140</v>
      </c>
      <c r="D20" s="4" t="str">
        <f>H34</f>
        <v>Luzac Breda</v>
      </c>
      <c r="E20" s="4"/>
      <c r="F20" s="4" t="str">
        <f>H33</f>
        <v>Marnix College</v>
      </c>
      <c r="G20" s="4"/>
      <c r="H20" s="32"/>
      <c r="I20" s="4"/>
      <c r="J20" s="32"/>
    </row>
    <row r="21" spans="1:10" x14ac:dyDescent="0.15">
      <c r="B21" s="27" t="s">
        <v>118</v>
      </c>
      <c r="C21" s="4"/>
      <c r="D21" s="4"/>
      <c r="E21" s="4"/>
      <c r="F21" s="4"/>
      <c r="G21" s="4"/>
      <c r="H21" s="4"/>
      <c r="I21" s="4"/>
      <c r="J21" s="4"/>
    </row>
    <row r="22" spans="1:10" x14ac:dyDescent="0.15">
      <c r="A22" s="1">
        <v>7</v>
      </c>
      <c r="B22" s="4" t="s">
        <v>141</v>
      </c>
      <c r="C22" s="4" t="s">
        <v>117</v>
      </c>
      <c r="D22" s="9" t="s">
        <v>22</v>
      </c>
      <c r="E22" s="4"/>
      <c r="F22" s="4" t="s">
        <v>23</v>
      </c>
      <c r="G22" s="4"/>
      <c r="H22" s="11"/>
      <c r="I22" s="4"/>
      <c r="J22" s="11"/>
    </row>
    <row r="23" spans="1:10" x14ac:dyDescent="0.15">
      <c r="B23" s="4"/>
      <c r="C23" s="4" t="s">
        <v>114</v>
      </c>
      <c r="D23" s="9" t="s">
        <v>121</v>
      </c>
      <c r="E23" s="4"/>
      <c r="F23" s="4" t="s">
        <v>25</v>
      </c>
      <c r="G23" s="4"/>
      <c r="H23" s="11"/>
      <c r="I23" s="4"/>
      <c r="J23" s="11"/>
    </row>
    <row r="24" spans="1:10" x14ac:dyDescent="0.15">
      <c r="B24" s="26" t="s">
        <v>115</v>
      </c>
      <c r="C24" s="24"/>
      <c r="D24" s="25"/>
      <c r="E24" s="24"/>
      <c r="F24" s="24"/>
      <c r="G24" s="4"/>
      <c r="H24" s="4"/>
      <c r="I24" s="4"/>
      <c r="J24" s="4"/>
    </row>
    <row r="25" spans="1:10" x14ac:dyDescent="0.15">
      <c r="A25" s="42">
        <v>8</v>
      </c>
      <c r="B25" s="43" t="s">
        <v>92</v>
      </c>
      <c r="C25" s="44" t="s">
        <v>117</v>
      </c>
      <c r="D25" s="44" t="s">
        <v>123</v>
      </c>
      <c r="E25" s="44"/>
      <c r="F25" s="45" t="s">
        <v>124</v>
      </c>
      <c r="G25" s="44"/>
      <c r="H25" s="46"/>
      <c r="I25" s="44"/>
      <c r="J25" s="46"/>
    </row>
    <row r="26" spans="1:10" x14ac:dyDescent="0.15">
      <c r="A26" s="42"/>
      <c r="B26" s="44"/>
      <c r="C26" s="47" t="s">
        <v>114</v>
      </c>
      <c r="D26" s="44" t="s">
        <v>125</v>
      </c>
      <c r="E26" s="44"/>
      <c r="F26" s="44" t="s">
        <v>126</v>
      </c>
      <c r="G26" s="44"/>
      <c r="H26" s="46"/>
      <c r="I26" s="44"/>
      <c r="J26" s="46"/>
    </row>
    <row r="27" spans="1:10" x14ac:dyDescent="0.15">
      <c r="B27" s="12" t="s">
        <v>35</v>
      </c>
      <c r="C27" s="4"/>
      <c r="D27" s="9"/>
      <c r="E27" s="4"/>
      <c r="F27" s="4"/>
      <c r="G27" s="4"/>
      <c r="H27" s="4"/>
      <c r="I27" s="4"/>
      <c r="J27" s="4"/>
    </row>
    <row r="28" spans="1:10" x14ac:dyDescent="0.15">
      <c r="A28" s="1">
        <v>9</v>
      </c>
      <c r="B28" s="9" t="s">
        <v>92</v>
      </c>
      <c r="C28" s="13" t="s">
        <v>37</v>
      </c>
      <c r="D28" s="4" t="s">
        <v>96</v>
      </c>
      <c r="E28" s="4"/>
      <c r="F28" s="4" t="s">
        <v>97</v>
      </c>
      <c r="G28" s="4"/>
      <c r="H28" s="11"/>
      <c r="I28" s="4"/>
      <c r="J28" s="11"/>
    </row>
    <row r="29" spans="1:10" x14ac:dyDescent="0.15">
      <c r="B29" s="12" t="s">
        <v>142</v>
      </c>
      <c r="C29" s="9"/>
      <c r="D29" s="9" t="s">
        <v>41</v>
      </c>
      <c r="E29" s="4"/>
      <c r="F29" s="4"/>
      <c r="G29" s="4"/>
      <c r="H29" s="4"/>
      <c r="I29" s="4"/>
      <c r="J29" s="4"/>
    </row>
    <row r="31" spans="1:10" x14ac:dyDescent="0.15">
      <c r="D31" s="2" t="s">
        <v>42</v>
      </c>
      <c r="H31" s="2" t="s">
        <v>43</v>
      </c>
    </row>
    <row r="32" spans="1:10" x14ac:dyDescent="0.15">
      <c r="D32" s="4" t="s">
        <v>52</v>
      </c>
      <c r="E32" s="4"/>
      <c r="F32" s="4" t="s">
        <v>53</v>
      </c>
      <c r="H32" s="4" t="s">
        <v>143</v>
      </c>
      <c r="I32" s="4"/>
      <c r="J32" s="4" t="s">
        <v>144</v>
      </c>
    </row>
    <row r="33" spans="3:10" x14ac:dyDescent="0.15">
      <c r="D33" s="4" t="s">
        <v>145</v>
      </c>
      <c r="E33" s="4"/>
      <c r="F33" s="4" t="s">
        <v>65</v>
      </c>
      <c r="H33" s="4" t="s">
        <v>146</v>
      </c>
      <c r="I33" s="4"/>
      <c r="J33" s="4" t="s">
        <v>147</v>
      </c>
    </row>
    <row r="34" spans="3:10" x14ac:dyDescent="0.15">
      <c r="D34" s="4" t="s">
        <v>148</v>
      </c>
      <c r="E34" s="4"/>
      <c r="F34" s="4" t="s">
        <v>149</v>
      </c>
      <c r="H34" s="4" t="s">
        <v>150</v>
      </c>
      <c r="I34" s="4"/>
      <c r="J34" s="4" t="s">
        <v>151</v>
      </c>
    </row>
    <row r="35" spans="3:10" x14ac:dyDescent="0.15">
      <c r="D35" s="4" t="s">
        <v>152</v>
      </c>
      <c r="E35" s="4"/>
      <c r="F35" s="4" t="s">
        <v>132</v>
      </c>
      <c r="H35" s="4" t="s">
        <v>153</v>
      </c>
      <c r="I35" s="4"/>
      <c r="J35" s="4" t="s">
        <v>106</v>
      </c>
    </row>
    <row r="38" spans="3:10" x14ac:dyDescent="0.15">
      <c r="C38" s="2"/>
    </row>
    <row r="39" spans="3:10" x14ac:dyDescent="0.15">
      <c r="C39" s="19"/>
    </row>
    <row r="42" spans="3:10" x14ac:dyDescent="0.15">
      <c r="H42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AA73B-38B3-4142-96DA-7B2D3200470B}">
  <dimension ref="A1:E20"/>
  <sheetViews>
    <sheetView workbookViewId="0">
      <selection activeCell="E6" sqref="E6"/>
    </sheetView>
  </sheetViews>
  <sheetFormatPr defaultRowHeight="11.25" x14ac:dyDescent="0.15"/>
  <cols>
    <col min="1" max="1" width="26.125" bestFit="1" customWidth="1"/>
    <col min="2" max="2" width="10.625" bestFit="1" customWidth="1"/>
    <col min="3" max="3" width="10.625" customWidth="1"/>
  </cols>
  <sheetData>
    <row r="1" spans="1:5" s="2" customFormat="1" x14ac:dyDescent="0.15">
      <c r="A1" s="2" t="s">
        <v>154</v>
      </c>
    </row>
    <row r="3" spans="1:5" s="2" customFormat="1" x14ac:dyDescent="0.15">
      <c r="A3" s="2" t="s">
        <v>155</v>
      </c>
      <c r="B3" s="2" t="s">
        <v>156</v>
      </c>
      <c r="C3" s="2" t="s">
        <v>157</v>
      </c>
      <c r="D3" s="2" t="s">
        <v>158</v>
      </c>
      <c r="E3" s="2" t="s">
        <v>159</v>
      </c>
    </row>
    <row r="4" spans="1:5" x14ac:dyDescent="0.15">
      <c r="A4" s="1" t="s">
        <v>160</v>
      </c>
      <c r="B4" s="1" t="s">
        <v>161</v>
      </c>
      <c r="C4" s="1">
        <v>4</v>
      </c>
      <c r="D4">
        <v>16</v>
      </c>
      <c r="E4">
        <v>16</v>
      </c>
    </row>
    <row r="5" spans="1:5" x14ac:dyDescent="0.15">
      <c r="A5" s="1" t="s">
        <v>162</v>
      </c>
      <c r="B5" s="1" t="s">
        <v>163</v>
      </c>
      <c r="C5" s="1">
        <v>2</v>
      </c>
      <c r="D5">
        <v>10</v>
      </c>
      <c r="E5">
        <v>8</v>
      </c>
    </row>
    <row r="6" spans="1:5" x14ac:dyDescent="0.15">
      <c r="A6" s="1" t="s">
        <v>164</v>
      </c>
      <c r="B6" s="1" t="s">
        <v>47</v>
      </c>
      <c r="C6" s="1">
        <v>2</v>
      </c>
      <c r="D6">
        <v>8</v>
      </c>
      <c r="E6">
        <v>8</v>
      </c>
    </row>
    <row r="7" spans="1:5" x14ac:dyDescent="0.15">
      <c r="A7" s="1" t="s">
        <v>165</v>
      </c>
      <c r="B7" s="1" t="s">
        <v>47</v>
      </c>
      <c r="C7" s="1">
        <v>2</v>
      </c>
      <c r="D7">
        <v>8</v>
      </c>
      <c r="E7">
        <v>8</v>
      </c>
    </row>
    <row r="8" spans="1:5" x14ac:dyDescent="0.15">
      <c r="A8" s="1" t="s">
        <v>166</v>
      </c>
      <c r="E8">
        <v>10</v>
      </c>
    </row>
    <row r="9" spans="1:5" x14ac:dyDescent="0.15">
      <c r="E9" s="2">
        <f>SUM(E4:E8)</f>
        <v>50</v>
      </c>
    </row>
    <row r="12" spans="1:5" x14ac:dyDescent="0.15">
      <c r="A12" t="s">
        <v>167</v>
      </c>
    </row>
    <row r="13" spans="1:5" s="2" customFormat="1" x14ac:dyDescent="0.15">
      <c r="B13" s="2" t="s">
        <v>168</v>
      </c>
    </row>
    <row r="14" spans="1:5" x14ac:dyDescent="0.15">
      <c r="A14" s="2" t="s">
        <v>169</v>
      </c>
      <c r="B14">
        <v>31</v>
      </c>
    </row>
    <row r="15" spans="1:5" x14ac:dyDescent="0.15">
      <c r="A15" s="2" t="s">
        <v>170</v>
      </c>
      <c r="B15">
        <v>23</v>
      </c>
    </row>
    <row r="16" spans="1:5" x14ac:dyDescent="0.15">
      <c r="A16" s="2" t="s">
        <v>171</v>
      </c>
      <c r="B16">
        <v>17</v>
      </c>
    </row>
    <row r="17" spans="1:2" x14ac:dyDescent="0.15">
      <c r="A17" s="2" t="s">
        <v>172</v>
      </c>
      <c r="B17">
        <v>17</v>
      </c>
    </row>
    <row r="18" spans="1:2" x14ac:dyDescent="0.15">
      <c r="B18" s="2">
        <f>SUM(B14:B17)</f>
        <v>88</v>
      </c>
    </row>
    <row r="19" spans="1:2" x14ac:dyDescent="0.15">
      <c r="B19" s="1" t="s">
        <v>173</v>
      </c>
    </row>
    <row r="20" spans="1:2" x14ac:dyDescent="0.15">
      <c r="B20" s="1" t="s">
        <v>174</v>
      </c>
    </row>
  </sheetData>
  <pageMargins left="0.7" right="0.7" top="0.75" bottom="0.75" header="0.3" footer="0.3"/>
  <pageSetup paperSize="9" orientation="portrait" r:id="rId1"/>
</worksheet>
</file>

<file path=customUI/_rels/customUI14.xml.rels><?xml version="1.0" encoding="UTF-8" standalone="yes"?>
<Relationships xmlns="http://schemas.openxmlformats.org/package/2006/relationships"><Relationship Id="Logo" Type="http://schemas.openxmlformats.org/officeDocument/2006/relationships/image" Target="images/Beeldmerk.jpg"/></Relationships>
</file>

<file path=customUI/customUI14.xml><?xml version="1.0" encoding="utf-8"?>
<customUI xmlns="http://schemas.microsoft.com/office/2009/07/customui" onLoad="modRibbonControl.onLoad">
  <ribbon startFromScratch="false">
    <tabs>
      <tab idMso="TabHome">
        <group id="Group_NieuwDoc" label="Nieuw" insertBeforeMso="GroupClipboard">
          <splitButton id="spNieuwDoc" size="large">
            <menu id="GroupND_Menu1" label="Nieuwe documenten" enabled="true" image="Logo" itemSize="normal">
              <button id="bnBlanco" label="Blanco" enabled="true" image="Logo" supertip="Nieuw blanco werkboek aanmaken" onAction="modRibbonControl.onAction_Button"/>
              <button id="bnLogo" label="Logo" enabled="true" image="Logo" supertip="Nieuw blanco werkboek aanmaken die het KNHB Logo mee afdrukt" onAction="modRibbonControl.onAction_Button"/>
              <!--
							<menuSeparator id="Group_NieuwDoc_Brief" title="      Standaard Documenten" />
							-->
            </menu>
          </splitButton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200F6F9D04BBE05566EC22563C6" ma:contentTypeVersion="12" ma:contentTypeDescription="Een nieuw document maken." ma:contentTypeScope="" ma:versionID="3ef7449d90f46181d0f82e7adc903186">
  <xsd:schema xmlns:xsd="http://www.w3.org/2001/XMLSchema" xmlns:xs="http://www.w3.org/2001/XMLSchema" xmlns:p="http://schemas.microsoft.com/office/2006/metadata/properties" xmlns:ns2="7b70162c-a828-4298-bcca-2eddab525a50" xmlns:ns3="ed3c1420-f3c3-40f7-929c-0335ae3a4413" xmlns:ns4="77a4b576-5df0-4bda-bb8c-7e5f6f604c0d" xmlns:ns5="0c4e466f-9362-49e1-b18b-891ab5788aa3" targetNamespace="http://schemas.microsoft.com/office/2006/metadata/properties" ma:root="true" ma:fieldsID="42d5e77581bc02fc302831c3baf242f7" ns2:_="" ns3:_="" ns4:_="" ns5:_="">
    <xsd:import namespace="7b70162c-a828-4298-bcca-2eddab525a50"/>
    <xsd:import namespace="ed3c1420-f3c3-40f7-929c-0335ae3a4413"/>
    <xsd:import namespace="77a4b576-5df0-4bda-bb8c-7e5f6f604c0d"/>
    <xsd:import namespace="0c4e466f-9362-49e1-b18b-891ab5788aa3"/>
    <xsd:element name="properties">
      <xsd:complexType>
        <xsd:sequence>
          <xsd:element name="documentManagement">
            <xsd:complexType>
              <xsd:all>
                <xsd:element ref="ns2:Jaartal" minOccurs="0"/>
                <xsd:element ref="ns2:Soort_x0020_bestan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5:SharedWithDetail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0162c-a828-4298-bcca-2eddab525a50" elementFormDefault="qualified">
    <xsd:import namespace="http://schemas.microsoft.com/office/2006/documentManagement/types"/>
    <xsd:import namespace="http://schemas.microsoft.com/office/infopath/2007/PartnerControls"/>
    <xsd:element name="Jaartal" ma:index="8" nillable="true" ma:displayName="Periode" ma:format="Dropdown" ma:internalName="Jaartal">
      <xsd:simpleType>
        <xsd:restriction base="dms:Choice"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</xsd:restriction>
      </xsd:simpleType>
    </xsd:element>
    <xsd:element name="Soort_x0020_bestand" ma:index="9" nillable="true" ma:displayName="Soort bestand" ma:format="Dropdown" ma:internalName="Soort_x0020_bestand">
      <xsd:simpleType>
        <xsd:restriction base="dms:Choice">
          <xsd:enumeration value="Aanvraag"/>
          <xsd:enumeration value="Afbeelding"/>
          <xsd:enumeration value="Afrekening"/>
          <xsd:enumeration value="Agenda"/>
          <xsd:enumeration value="Banner"/>
          <xsd:enumeration value="Begroting"/>
          <xsd:enumeration value="Beleidsdocument"/>
          <xsd:enumeration value="Brief"/>
          <xsd:enumeration value="Contract"/>
          <xsd:enumeration value="Correspondentie"/>
          <xsd:enumeration value="Declaratie"/>
          <xsd:enumeration value="Draaiboek"/>
          <xsd:enumeration value="Factuur"/>
          <xsd:enumeration value="Formulier"/>
          <xsd:enumeration value="Handleiding"/>
          <xsd:enumeration value="Logo"/>
          <xsd:enumeration value="Memo"/>
          <xsd:enumeration value="Nieuws"/>
          <xsd:enumeration value="Notulen"/>
          <xsd:enumeration value="Offerte"/>
          <xsd:enumeration value="Onderzoek"/>
          <xsd:enumeration value="Overeenkomst"/>
          <xsd:enumeration value="Overzicht"/>
          <xsd:enumeration value="Persbericht"/>
          <xsd:enumeration value="Planning"/>
          <xsd:enumeration value="Projectplan"/>
          <xsd:enumeration value="Publicatie"/>
          <xsd:enumeration value="Reglement"/>
          <xsd:enumeration value="Roosters"/>
          <xsd:enumeration value="Strategisch stuk"/>
          <xsd:enumeration value="Tekst"/>
          <xsd:enumeration value="Toekenning"/>
          <xsd:enumeration value="Uitspraak"/>
          <xsd:enumeration value="Vergaderstuk"/>
          <xsd:enumeration value="Verslag"/>
          <xsd:enumeration value="Video"/>
          <xsd:enumeration value="Webteks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c1420-f3c3-40f7-929c-0335ae3a4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4b576-5df0-4bda-bb8c-7e5f6f604c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e466f-9362-49e1-b18b-891ab5788aa3" elementFormDefault="qualified">
    <xsd:import namespace="http://schemas.microsoft.com/office/2006/documentManagement/types"/>
    <xsd:import namespace="http://schemas.microsoft.com/office/infopath/2007/PartnerControls"/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_x0020_bestand xmlns="7b70162c-a828-4298-bcca-2eddab525a50" xsi:nil="true"/>
    <Jaartal xmlns="7b70162c-a828-4298-bcca-2eddab525a50" xsi:nil="true"/>
  </documentManagement>
</p:properties>
</file>

<file path=customXml/itemProps1.xml><?xml version="1.0" encoding="utf-8"?>
<ds:datastoreItem xmlns:ds="http://schemas.openxmlformats.org/officeDocument/2006/customXml" ds:itemID="{290CAD56-7393-41D8-BDA1-A29261F56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0162c-a828-4298-bcca-2eddab525a50"/>
    <ds:schemaRef ds:uri="ed3c1420-f3c3-40f7-929c-0335ae3a4413"/>
    <ds:schemaRef ds:uri="77a4b576-5df0-4bda-bb8c-7e5f6f604c0d"/>
    <ds:schemaRef ds:uri="0c4e466f-9362-49e1-b18b-891ab5788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9EC34A-98DD-4AA0-B7CB-65FC8A7A08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AEF1A-03B7-4FC7-813C-5F7C85B6C313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c4e466f-9362-49e1-b18b-891ab5788aa3"/>
    <ds:schemaRef ds:uri="7b70162c-a828-4298-bcca-2eddab525a50"/>
    <ds:schemaRef ds:uri="http://schemas.microsoft.com/office/2006/metadata/properties"/>
    <ds:schemaRef ds:uri="77a4b576-5df0-4bda-bb8c-7e5f6f604c0d"/>
    <ds:schemaRef ds:uri="ed3c1420-f3c3-40f7-929c-0335ae3a441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Meisjes JONG</vt:lpstr>
      <vt:lpstr>Meisjes OUD</vt:lpstr>
      <vt:lpstr>Jongens JONG</vt:lpstr>
      <vt:lpstr>Jongens OUD</vt:lpstr>
      <vt:lpstr>Scheidsrechters</vt:lpstr>
    </vt:vector>
  </TitlesOfParts>
  <Manager/>
  <Company>Matsu Consultancy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van den Wall Bake</dc:creator>
  <cp:keywords/>
  <dc:description/>
  <cp:lastModifiedBy>Eline van Zinnicq Bergmann</cp:lastModifiedBy>
  <cp:revision/>
  <dcterms:created xsi:type="dcterms:W3CDTF">2011-09-14T09:09:05Z</dcterms:created>
  <dcterms:modified xsi:type="dcterms:W3CDTF">2019-06-03T08:01:32Z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0x010100FB2AC200F6F9D04BBE05566EC22563C6</vt:lpwstr>
  </property>
</Properties>
</file>